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M:\RISK MANAGER\All Risk Property Insurance Memos\"/>
    </mc:Choice>
  </mc:AlternateContent>
  <xr:revisionPtr revIDLastSave="0" documentId="8_{7E2F538C-9734-4941-A3A2-8CF93518913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vised Windstorm Schedule" sheetId="4" r:id="rId1"/>
  </sheets>
  <definedNames>
    <definedName name="_xlnm._FilterDatabase" localSheetId="0" hidden="1">'Revised Windstorm Schedule'!$A$1:$T$48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5" i="4" l="1"/>
  <c r="R3" i="4"/>
  <c r="R32" i="4"/>
  <c r="R27" i="4"/>
  <c r="R69" i="4"/>
  <c r="R75" i="4"/>
  <c r="R74" i="4"/>
  <c r="R73" i="4"/>
  <c r="R72" i="4"/>
  <c r="R71" i="4"/>
  <c r="R7" i="4"/>
  <c r="R2" i="4"/>
  <c r="R4" i="4"/>
  <c r="R23" i="4"/>
  <c r="R67" i="4"/>
  <c r="R64" i="4"/>
  <c r="R5" i="4"/>
  <c r="R21" i="4"/>
  <c r="R20" i="4"/>
  <c r="R66" i="4"/>
  <c r="R61" i="4"/>
  <c r="R53" i="4"/>
  <c r="R31" i="4"/>
  <c r="R68" i="4"/>
  <c r="R8" i="4"/>
  <c r="R33" i="4"/>
  <c r="R6" i="4"/>
  <c r="R22" i="4"/>
  <c r="R55" i="4"/>
  <c r="R10" i="4"/>
  <c r="R9" i="4"/>
  <c r="R52" i="4"/>
  <c r="R18" i="4"/>
  <c r="R35" i="4"/>
  <c r="R38" i="4"/>
  <c r="R62" i="4"/>
  <c r="R30" i="4"/>
  <c r="R59" i="4"/>
  <c r="R24" i="4"/>
  <c r="R26" i="4"/>
  <c r="R16" i="4"/>
  <c r="R15" i="4"/>
  <c r="R29" i="4"/>
  <c r="R39" i="4"/>
  <c r="R37" i="4"/>
  <c r="R34" i="4"/>
  <c r="R28" i="4"/>
  <c r="R13" i="4"/>
  <c r="R36" i="4"/>
  <c r="R17" i="4"/>
  <c r="R70" i="4"/>
  <c r="R14" i="4"/>
  <c r="R19" i="4"/>
  <c r="R56" i="4"/>
  <c r="R12" i="4"/>
  <c r="R11" i="4"/>
  <c r="R54" i="4"/>
  <c r="R65" i="4"/>
  <c r="R77" i="4" l="1"/>
</calcChain>
</file>

<file path=xl/sharedStrings.xml><?xml version="1.0" encoding="utf-8"?>
<sst xmlns="http://schemas.openxmlformats.org/spreadsheetml/2006/main" count="488" uniqueCount="163">
  <si>
    <t xml:space="preserve">119 N 10th St </t>
  </si>
  <si>
    <t xml:space="preserve">2891 E Santa Gertrudis Dr </t>
  </si>
  <si>
    <t xml:space="preserve">20000 FM 1717 </t>
  </si>
  <si>
    <t xml:space="preserve">3421 N FM 1355 </t>
  </si>
  <si>
    <t xml:space="preserve">400 W King Ave </t>
  </si>
  <si>
    <t xml:space="preserve">410 W King Ave </t>
  </si>
  <si>
    <t xml:space="preserve">515 N Armstrong </t>
  </si>
  <si>
    <t xml:space="preserve">2801 E Santa Gertrudis Dr </t>
  </si>
  <si>
    <t xml:space="preserve">309 N 6th St </t>
  </si>
  <si>
    <t xml:space="preserve">Kenedy and Armstrong </t>
  </si>
  <si>
    <t xml:space="preserve">1300 E Corral </t>
  </si>
  <si>
    <t xml:space="preserve">5th And Ave C </t>
  </si>
  <si>
    <t xml:space="preserve">12th and Kenedy St </t>
  </si>
  <si>
    <t xml:space="preserve">1100 E General Cavazos </t>
  </si>
  <si>
    <t xml:space="preserve">3rd and Caesar </t>
  </si>
  <si>
    <t xml:space="preserve">6th And Henrietta </t>
  </si>
  <si>
    <t xml:space="preserve">1131 W Kenedy </t>
  </si>
  <si>
    <t xml:space="preserve">348 E CR 2130 </t>
  </si>
  <si>
    <t xml:space="preserve">2602 S 6th St </t>
  </si>
  <si>
    <t xml:space="preserve">104 E Kleberg </t>
  </si>
  <si>
    <t xml:space="preserve">1501 N Hwy 77 </t>
  </si>
  <si>
    <t xml:space="preserve">North Plant </t>
  </si>
  <si>
    <t xml:space="preserve">1519 E Kennedy </t>
  </si>
  <si>
    <t xml:space="preserve"> 11050 E Escondido </t>
  </si>
  <si>
    <t xml:space="preserve"> 12100 Escondido Rd </t>
  </si>
  <si>
    <t xml:space="preserve"> 348 E CR 2130 </t>
  </si>
  <si>
    <t xml:space="preserve"> 501 E Escondido Rd </t>
  </si>
  <si>
    <t xml:space="preserve"> 2801 E Santa Gertrudis</t>
  </si>
  <si>
    <t xml:space="preserve"> 3421 N FM 1355 </t>
  </si>
  <si>
    <t xml:space="preserve"> Sage and Hwy 77 </t>
  </si>
  <si>
    <t xml:space="preserve">1300 E. Corral Ave. </t>
  </si>
  <si>
    <t>RT_ID</t>
  </si>
  <si>
    <t xml:space="preserve">RT_LoclD </t>
  </si>
  <si>
    <t xml:space="preserve"> LocName </t>
  </si>
  <si>
    <t xml:space="preserve"> Streetname </t>
  </si>
  <si>
    <t>City</t>
  </si>
  <si>
    <t>State</t>
  </si>
  <si>
    <t>Zip</t>
  </si>
  <si>
    <t xml:space="preserve"> Stories </t>
  </si>
  <si>
    <t>Yr Bit</t>
  </si>
  <si>
    <t xml:space="preserve"> Area </t>
  </si>
  <si>
    <t>Constr Updates</t>
  </si>
  <si>
    <t>Updates</t>
  </si>
  <si>
    <t xml:space="preserve"> Values </t>
  </si>
  <si>
    <t xml:space="preserve"> ContValue </t>
  </si>
  <si>
    <t xml:space="preserve">Other Value </t>
  </si>
  <si>
    <t xml:space="preserve"> BlValue </t>
  </si>
  <si>
    <t xml:space="preserve"> Total TIV </t>
  </si>
  <si>
    <t xml:space="preserve"> FEMA Flood # </t>
  </si>
  <si>
    <t>Flood Zone</t>
  </si>
  <si>
    <t xml:space="preserve">Central Fire Station </t>
  </si>
  <si>
    <t>Kingsville</t>
  </si>
  <si>
    <t>TX</t>
  </si>
  <si>
    <t xml:space="preserve">48273C011SE </t>
  </si>
  <si>
    <t xml:space="preserve"> X </t>
  </si>
  <si>
    <t xml:space="preserve">N Plant </t>
  </si>
  <si>
    <t xml:space="preserve"> </t>
  </si>
  <si>
    <t xml:space="preserve">S Plant Sewer Treatment </t>
  </si>
  <si>
    <t xml:space="preserve">48273C030SE </t>
  </si>
  <si>
    <t xml:space="preserve">Animal Shelter </t>
  </si>
  <si>
    <t xml:space="preserve">48273C009SE </t>
  </si>
  <si>
    <t xml:space="preserve">BV </t>
  </si>
  <si>
    <t xml:space="preserve">Cottage Building </t>
  </si>
  <si>
    <t xml:space="preserve">Fire Station #2 </t>
  </si>
  <si>
    <t xml:space="preserve">4827300095E </t>
  </si>
  <si>
    <t xml:space="preserve">48273C0115E </t>
  </si>
  <si>
    <t xml:space="preserve">Kingsville Fire Dept Training Ctr </t>
  </si>
  <si>
    <t xml:space="preserve"> CX </t>
  </si>
  <si>
    <t xml:space="preserve">48273C0305E </t>
  </si>
  <si>
    <t xml:space="preserve"> AE </t>
  </si>
  <si>
    <t xml:space="preserve">S Plant Sewer Pump Station </t>
  </si>
  <si>
    <t xml:space="preserve">S Plant UV Shed </t>
  </si>
  <si>
    <t xml:space="preserve">S Plant Blower Building </t>
  </si>
  <si>
    <t xml:space="preserve">N Plant UV Shed </t>
  </si>
  <si>
    <t xml:space="preserve">N Plant Blower Building </t>
  </si>
  <si>
    <t xml:space="preserve">Office/Break Room </t>
  </si>
  <si>
    <t xml:space="preserve">Equipment Storage/North </t>
  </si>
  <si>
    <t xml:space="preserve">Equipment Storage/South </t>
  </si>
  <si>
    <t>Pump House/Water WeIVTelemetry/Chlorina</t>
  </si>
  <si>
    <t xml:space="preserve">48273C0095E </t>
  </si>
  <si>
    <t xml:space="preserve">500k gal Elevated Tank/Telemetry </t>
  </si>
  <si>
    <t xml:space="preserve">Pump House/Water Well/Booster Pump/Telem </t>
  </si>
  <si>
    <t xml:space="preserve"> 1M gal Elevated Water Tank </t>
  </si>
  <si>
    <t xml:space="preserve">Pump House/Water Well/Chlorinator </t>
  </si>
  <si>
    <t>Pump House/Water WellfTelemetry/Chlorina</t>
  </si>
  <si>
    <t xml:space="preserve">84k gal Ground Storage Tank </t>
  </si>
  <si>
    <t xml:space="preserve">Heavy Equipment Shed </t>
  </si>
  <si>
    <t xml:space="preserve">Weigh Station Office </t>
  </si>
  <si>
    <t xml:space="preserve"> x </t>
  </si>
  <si>
    <t xml:space="preserve"> 48273CO115E </t>
  </si>
  <si>
    <t xml:space="preserve"> 48273CO305E </t>
  </si>
  <si>
    <t xml:space="preserve">85K gal Ground Water Tank </t>
  </si>
  <si>
    <t xml:space="preserve">Train Depot </t>
  </si>
  <si>
    <t xml:space="preserve"> 48273CO30SE </t>
  </si>
  <si>
    <t xml:space="preserve">Entire Water Well #24/Telemetry </t>
  </si>
  <si>
    <t xml:space="preserve">13th St and Kenedy St </t>
  </si>
  <si>
    <t xml:space="preserve">85k gal Ground Water Tank </t>
  </si>
  <si>
    <t xml:space="preserve">Tourism Office </t>
  </si>
  <si>
    <t xml:space="preserve">Generator800kw </t>
  </si>
  <si>
    <t xml:space="preserve">Restroom - Soccer Field </t>
  </si>
  <si>
    <t xml:space="preserve">501 E Escondido Rd </t>
  </si>
  <si>
    <t xml:space="preserve">Concession/Pressbox # 1 </t>
  </si>
  <si>
    <t xml:space="preserve">Restroom # 1 </t>
  </si>
  <si>
    <t xml:space="preserve">Concession/Pressbox #2 </t>
  </si>
  <si>
    <t xml:space="preserve">Restroom #2 </t>
  </si>
  <si>
    <t xml:space="preserve">Concession/Pressbox # 3 </t>
  </si>
  <si>
    <t xml:space="preserve">Concession/Pressbox #4 </t>
  </si>
  <si>
    <t xml:space="preserve">BBC Building </t>
  </si>
  <si>
    <t xml:space="preserve">485 Santiago Park Ln </t>
  </si>
  <si>
    <t xml:space="preserve">Restroom </t>
  </si>
  <si>
    <t xml:space="preserve">Concession/Restroom/Pressbox </t>
  </si>
  <si>
    <t xml:space="preserve">Concession/Restroom </t>
  </si>
  <si>
    <t xml:space="preserve">Brookshire Pool House </t>
  </si>
  <si>
    <t xml:space="preserve">Office/Recreation Center </t>
  </si>
  <si>
    <t xml:space="preserve"> 48273CO3OSE</t>
  </si>
  <si>
    <t xml:space="preserve">Radio Tower #2 </t>
  </si>
  <si>
    <t xml:space="preserve"> 48273CO11SE</t>
  </si>
  <si>
    <t xml:space="preserve"> 48273CO115E</t>
  </si>
  <si>
    <t xml:space="preserve"> 48273CO3O5E</t>
  </si>
  <si>
    <t xml:space="preserve">Heavy Equipment Shed/Storage </t>
  </si>
  <si>
    <t xml:space="preserve">800mz Equipment Building </t>
  </si>
  <si>
    <t xml:space="preserve">Lab/Office </t>
  </si>
  <si>
    <t xml:space="preserve">Animal Shelter Storage </t>
  </si>
  <si>
    <t xml:space="preserve"> 48273COO9SE</t>
  </si>
  <si>
    <t xml:space="preserve">Lift Station </t>
  </si>
  <si>
    <t xml:space="preserve"> A </t>
  </si>
  <si>
    <t xml:space="preserve">48273CO3OSE </t>
  </si>
  <si>
    <t xml:space="preserve">48273CO3O5E </t>
  </si>
  <si>
    <t xml:space="preserve">48273CO11SE </t>
  </si>
  <si>
    <t xml:space="preserve">Golf Clubhouse </t>
  </si>
  <si>
    <t xml:space="preserve">2522 E Escondido </t>
  </si>
  <si>
    <t xml:space="preserve">Golf Cart Shop </t>
  </si>
  <si>
    <t xml:space="preserve">Outdoor Trees and Shrubs </t>
  </si>
  <si>
    <t xml:space="preserve">48273CO115E </t>
  </si>
  <si>
    <t xml:space="preserve">Public Works Dept </t>
  </si>
  <si>
    <t xml:space="preserve">Large Equipment Storage Shed </t>
  </si>
  <si>
    <t>2801 E Santa Gertrudis Dr</t>
  </si>
  <si>
    <t xml:space="preserve">1 Million Gallon Ground Storage Tank </t>
  </si>
  <si>
    <t xml:space="preserve">2302 Sage Rd </t>
  </si>
  <si>
    <t xml:space="preserve">1700 E King Ave </t>
  </si>
  <si>
    <t>48273C0115E</t>
  </si>
  <si>
    <t xml:space="preserve">Police Annex Building </t>
  </si>
  <si>
    <t xml:space="preserve">202A W Lee </t>
  </si>
  <si>
    <t xml:space="preserve">Recycling Building </t>
  </si>
  <si>
    <t>Law Enforcement Center (Incl Police IT Assets)</t>
  </si>
  <si>
    <t xml:space="preserve">Pumphouse/Well #23frelemetry/Chlorinator </t>
  </si>
  <si>
    <t>Fences</t>
  </si>
  <si>
    <t>Generators</t>
  </si>
  <si>
    <t>Lights, poles, scoreboards &amp; signs</t>
  </si>
  <si>
    <t>All Other Unscheduled</t>
  </si>
  <si>
    <t>Unscheduled various locations</t>
  </si>
  <si>
    <t>Unscheduled Business Income</t>
  </si>
  <si>
    <t xml:space="preserve">212k gal Ground Water Tank (Well 19) </t>
  </si>
  <si>
    <t>n/a</t>
  </si>
  <si>
    <t xml:space="preserve">84k gal Ground Water Tank </t>
  </si>
  <si>
    <t xml:space="preserve">General Cavazos and 6th St </t>
  </si>
  <si>
    <t xml:space="preserve">Municipal Building </t>
  </si>
  <si>
    <t xml:space="preserve">200 E Kleberg </t>
  </si>
  <si>
    <t>reroof 5/4/2006</t>
  </si>
  <si>
    <t xml:space="preserve">2M gal Ground Water Tank (Well 21) </t>
  </si>
  <si>
    <t>Roofing Updates</t>
  </si>
  <si>
    <t>City Hall  Includes IT assets</t>
  </si>
  <si>
    <t xml:space="preserve">Pump House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</si>
</sst>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left" vertical="center"/>
    </xf>
    <xf numFmtId="6" fontId="0" fillId="0" borderId="0" xfId="0" applyNumberFormat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/>
    <xf numFmtId="6" fontId="0" fillId="0" borderId="1" xfId="0" applyNumberForma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/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/>
    <xf numFmtId="6" fontId="0" fillId="0" borderId="1" xfId="0" applyNumberFormat="1" applyFont="1" applyFill="1" applyBorder="1" applyAlignment="1">
      <alignment horizontal="left" vertical="center"/>
    </xf>
    <xf numFmtId="164" fontId="2" fillId="0" borderId="1" xfId="1" applyNumberFormat="1" applyFont="1" applyFill="1" applyBorder="1" applyAlignment="1">
      <alignment horizontal="left" vertical="center"/>
    </xf>
    <xf numFmtId="0" fontId="0" fillId="0" borderId="0" xfId="0" applyFont="1" applyFill="1"/>
    <xf numFmtId="0" fontId="0" fillId="0" borderId="0" xfId="0" applyFont="1" applyFill="1" applyBorder="1" applyAlignment="1">
      <alignment horizontal="left" vertical="center"/>
    </xf>
    <xf numFmtId="0" fontId="0" fillId="0" borderId="1" xfId="0" applyFont="1" applyFill="1" applyBorder="1"/>
    <xf numFmtId="0" fontId="0" fillId="0" borderId="3" xfId="0" applyFont="1" applyFill="1" applyBorder="1" applyAlignment="1">
      <alignment horizontal="left" vertical="center"/>
    </xf>
    <xf numFmtId="6" fontId="0" fillId="0" borderId="4" xfId="0" applyNumberFormat="1" applyFont="1" applyFill="1" applyBorder="1" applyAlignment="1">
      <alignment horizontal="left" vertical="center"/>
    </xf>
    <xf numFmtId="0" fontId="0" fillId="0" borderId="2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36A89-6D3B-4541-B7C8-8812BE792B21}">
  <sheetPr>
    <tabColor theme="9" tint="0.59999389629810485"/>
  </sheetPr>
  <dimension ref="A1:T77"/>
  <sheetViews>
    <sheetView tabSelected="1" zoomScaleNormal="100" workbookViewId="0">
      <pane ySplit="1" topLeftCell="A2" activePane="bottomLeft" state="frozen"/>
      <selection activeCell="C1" sqref="C1"/>
      <selection pane="bottomLeft" activeCell="R4" sqref="R4"/>
    </sheetView>
  </sheetViews>
  <sheetFormatPr defaultRowHeight="14.4" x14ac:dyDescent="0.3"/>
  <cols>
    <col min="1" max="1" width="8.33203125" style="1" customWidth="1"/>
    <col min="2" max="2" width="6.5546875" style="1" customWidth="1"/>
    <col min="3" max="3" width="44.33203125" style="1" bestFit="1" customWidth="1"/>
    <col min="4" max="4" width="28.44140625" style="1" bestFit="1" customWidth="1"/>
    <col min="5" max="5" width="0.109375" style="1" customWidth="1"/>
    <col min="6" max="6" width="5.88671875" style="1" customWidth="1"/>
    <col min="7" max="7" width="7" style="1" customWidth="1"/>
    <col min="8" max="8" width="7.44140625" style="1" customWidth="1"/>
    <col min="9" max="9" width="7.88671875" style="1" bestFit="1" customWidth="1"/>
    <col min="10" max="10" width="8.6640625" style="3" customWidth="1"/>
    <col min="11" max="11" width="8.33203125" style="1" bestFit="1" customWidth="1"/>
    <col min="12" max="12" width="8.6640625" style="1" customWidth="1"/>
    <col min="13" max="13" width="10.21875" style="1" customWidth="1"/>
    <col min="14" max="14" width="10.88671875" style="1" bestFit="1" customWidth="1"/>
    <col min="15" max="15" width="13.44140625" style="1" bestFit="1" customWidth="1"/>
    <col min="16" max="16" width="14" style="1" bestFit="1" customWidth="1"/>
    <col min="17" max="17" width="11" style="1" bestFit="1" customWidth="1"/>
    <col min="18" max="18" width="11.88671875" style="1" bestFit="1" customWidth="1"/>
    <col min="19" max="19" width="16.109375" style="1" bestFit="1" customWidth="1"/>
    <col min="20" max="20" width="8.33203125" style="1" bestFit="1" customWidth="1"/>
  </cols>
  <sheetData>
    <row r="1" spans="1:20" s="7" customFormat="1" ht="28.8" x14ac:dyDescent="0.3">
      <c r="A1" s="5" t="s">
        <v>31</v>
      </c>
      <c r="B1" s="5" t="s">
        <v>32</v>
      </c>
      <c r="C1" s="5" t="s">
        <v>33</v>
      </c>
      <c r="D1" s="5" t="s">
        <v>34</v>
      </c>
      <c r="E1" s="5" t="s">
        <v>35</v>
      </c>
      <c r="F1" s="5" t="s">
        <v>36</v>
      </c>
      <c r="G1" s="5" t="s">
        <v>37</v>
      </c>
      <c r="H1" s="5" t="s">
        <v>38</v>
      </c>
      <c r="I1" s="5" t="s">
        <v>39</v>
      </c>
      <c r="J1" s="6" t="s">
        <v>160</v>
      </c>
      <c r="K1" s="5" t="s">
        <v>40</v>
      </c>
      <c r="L1" s="5" t="s">
        <v>41</v>
      </c>
      <c r="M1" s="5" t="s">
        <v>42</v>
      </c>
      <c r="N1" s="5" t="s">
        <v>43</v>
      </c>
      <c r="O1" s="5" t="s">
        <v>44</v>
      </c>
      <c r="P1" s="6" t="s">
        <v>45</v>
      </c>
      <c r="Q1" s="5" t="s">
        <v>46</v>
      </c>
      <c r="R1" s="5" t="s">
        <v>47</v>
      </c>
      <c r="S1" s="5" t="s">
        <v>48</v>
      </c>
      <c r="T1" s="6" t="s">
        <v>49</v>
      </c>
    </row>
    <row r="2" spans="1:20" s="7" customFormat="1" x14ac:dyDescent="0.3">
      <c r="A2" s="5">
        <v>9673036</v>
      </c>
      <c r="B2" s="5">
        <v>1</v>
      </c>
      <c r="C2" s="5" t="s">
        <v>50</v>
      </c>
      <c r="D2" s="5" t="s">
        <v>0</v>
      </c>
      <c r="E2" s="5" t="s">
        <v>51</v>
      </c>
      <c r="F2" s="5" t="s">
        <v>52</v>
      </c>
      <c r="G2" s="5">
        <v>78363</v>
      </c>
      <c r="H2" s="5">
        <v>1</v>
      </c>
      <c r="I2" s="5">
        <v>1955</v>
      </c>
      <c r="J2" s="5"/>
      <c r="K2" s="5">
        <v>15299</v>
      </c>
      <c r="L2" s="5">
        <v>1</v>
      </c>
      <c r="M2" s="5"/>
      <c r="N2" s="8">
        <v>3264800</v>
      </c>
      <c r="O2" s="8">
        <v>396500</v>
      </c>
      <c r="P2" s="8">
        <v>0</v>
      </c>
      <c r="Q2" s="8">
        <v>0</v>
      </c>
      <c r="R2" s="8">
        <f>SUM(N2:Q2)</f>
        <v>3661300</v>
      </c>
      <c r="S2" s="5" t="s">
        <v>53</v>
      </c>
      <c r="T2" s="5" t="s">
        <v>54</v>
      </c>
    </row>
    <row r="3" spans="1:20" s="7" customFormat="1" x14ac:dyDescent="0.3">
      <c r="A3" s="5">
        <v>9673037</v>
      </c>
      <c r="B3" s="5">
        <v>39</v>
      </c>
      <c r="C3" s="9" t="s">
        <v>156</v>
      </c>
      <c r="D3" s="5" t="s">
        <v>157</v>
      </c>
      <c r="E3" s="5" t="s">
        <v>51</v>
      </c>
      <c r="F3" s="5" t="s">
        <v>52</v>
      </c>
      <c r="G3" s="5">
        <v>78363</v>
      </c>
      <c r="H3" s="5">
        <v>2</v>
      </c>
      <c r="I3" s="5">
        <v>1960</v>
      </c>
      <c r="J3" s="5">
        <v>13188</v>
      </c>
      <c r="K3" s="5">
        <v>4</v>
      </c>
      <c r="L3" s="5" t="s">
        <v>158</v>
      </c>
      <c r="M3" s="10"/>
      <c r="N3" s="8">
        <v>2813800</v>
      </c>
      <c r="O3" s="8">
        <v>384540</v>
      </c>
      <c r="P3" s="8">
        <v>0</v>
      </c>
      <c r="Q3" s="8">
        <v>0</v>
      </c>
      <c r="R3" s="8">
        <f>SUM(N3:Q3)</f>
        <v>3198340</v>
      </c>
      <c r="S3" s="5" t="s">
        <v>53</v>
      </c>
      <c r="T3" s="5" t="s">
        <v>54</v>
      </c>
    </row>
    <row r="4" spans="1:20" s="7" customFormat="1" x14ac:dyDescent="0.3">
      <c r="A4" s="5">
        <v>9673038</v>
      </c>
      <c r="B4" s="5">
        <v>40</v>
      </c>
      <c r="C4" s="5" t="s">
        <v>55</v>
      </c>
      <c r="D4" s="5" t="s">
        <v>1</v>
      </c>
      <c r="E4" s="5" t="s">
        <v>51</v>
      </c>
      <c r="F4" s="5" t="s">
        <v>52</v>
      </c>
      <c r="G4" s="5">
        <v>78363</v>
      </c>
      <c r="H4" s="5" t="s">
        <v>56</v>
      </c>
      <c r="I4" s="5">
        <v>1977</v>
      </c>
      <c r="J4" s="5"/>
      <c r="K4" s="5">
        <v>0</v>
      </c>
      <c r="L4" s="5">
        <v>5</v>
      </c>
      <c r="M4" s="5">
        <v>2013</v>
      </c>
      <c r="N4" s="8">
        <v>3189397</v>
      </c>
      <c r="O4" s="8">
        <v>250000</v>
      </c>
      <c r="P4" s="8">
        <v>0</v>
      </c>
      <c r="Q4" s="8">
        <v>0</v>
      </c>
      <c r="R4" s="8">
        <f>SUM(N4:Q4)</f>
        <v>3439397</v>
      </c>
      <c r="S4" s="5" t="s">
        <v>53</v>
      </c>
      <c r="T4" s="5" t="s">
        <v>54</v>
      </c>
    </row>
    <row r="5" spans="1:20" s="7" customFormat="1" x14ac:dyDescent="0.3">
      <c r="A5" s="5">
        <v>9673039</v>
      </c>
      <c r="B5" s="5">
        <v>41</v>
      </c>
      <c r="C5" s="5" t="s">
        <v>57</v>
      </c>
      <c r="D5" s="5" t="s">
        <v>2</v>
      </c>
      <c r="E5" s="5" t="s">
        <v>51</v>
      </c>
      <c r="F5" s="5" t="s">
        <v>52</v>
      </c>
      <c r="G5" s="5">
        <v>78363</v>
      </c>
      <c r="H5" s="5" t="s">
        <v>56</v>
      </c>
      <c r="I5" s="5">
        <v>1977</v>
      </c>
      <c r="J5" s="5"/>
      <c r="K5" s="5">
        <v>0</v>
      </c>
      <c r="L5" s="5">
        <v>5</v>
      </c>
      <c r="M5" s="5">
        <v>2019</v>
      </c>
      <c r="N5" s="8">
        <v>1694449</v>
      </c>
      <c r="O5" s="8">
        <v>250000</v>
      </c>
      <c r="P5" s="8">
        <v>0</v>
      </c>
      <c r="Q5" s="8">
        <v>0</v>
      </c>
      <c r="R5" s="8">
        <f>SUM(N5:Q5)</f>
        <v>1944449</v>
      </c>
      <c r="S5" s="5" t="s">
        <v>58</v>
      </c>
      <c r="T5" s="5" t="s">
        <v>54</v>
      </c>
    </row>
    <row r="6" spans="1:20" s="7" customFormat="1" x14ac:dyDescent="0.3">
      <c r="A6" s="5">
        <v>9673041</v>
      </c>
      <c r="B6" s="5">
        <v>196</v>
      </c>
      <c r="C6" s="5" t="s">
        <v>59</v>
      </c>
      <c r="D6" s="5" t="s">
        <v>3</v>
      </c>
      <c r="E6" s="5" t="s">
        <v>51</v>
      </c>
      <c r="F6" s="5" t="s">
        <v>52</v>
      </c>
      <c r="G6" s="5">
        <v>78363</v>
      </c>
      <c r="H6" s="5">
        <v>1</v>
      </c>
      <c r="I6" s="5">
        <v>1970</v>
      </c>
      <c r="J6" s="5"/>
      <c r="K6" s="5">
        <v>3050</v>
      </c>
      <c r="L6" s="5">
        <v>4</v>
      </c>
      <c r="M6" s="5"/>
      <c r="N6" s="8">
        <v>650870</v>
      </c>
      <c r="O6" s="8">
        <v>0</v>
      </c>
      <c r="P6" s="8">
        <v>0</v>
      </c>
      <c r="Q6" s="8">
        <v>0</v>
      </c>
      <c r="R6" s="8">
        <f>SUM(N6:Q6)</f>
        <v>650870</v>
      </c>
      <c r="S6" s="5" t="s">
        <v>60</v>
      </c>
      <c r="T6" s="5" t="s">
        <v>54</v>
      </c>
    </row>
    <row r="7" spans="1:20" s="7" customFormat="1" x14ac:dyDescent="0.3">
      <c r="A7" s="5">
        <v>9673042</v>
      </c>
      <c r="B7" s="5">
        <v>198</v>
      </c>
      <c r="C7" s="5" t="s">
        <v>161</v>
      </c>
      <c r="D7" s="5" t="s">
        <v>4</v>
      </c>
      <c r="E7" s="5" t="s">
        <v>51</v>
      </c>
      <c r="F7" s="5" t="s">
        <v>52</v>
      </c>
      <c r="G7" s="5">
        <v>78363</v>
      </c>
      <c r="H7" s="5">
        <v>3</v>
      </c>
      <c r="I7" s="5">
        <v>2013</v>
      </c>
      <c r="J7" s="5"/>
      <c r="K7" s="5">
        <v>23910</v>
      </c>
      <c r="L7" s="5" t="s">
        <v>61</v>
      </c>
      <c r="M7" s="5"/>
      <c r="N7" s="8">
        <v>5260206</v>
      </c>
      <c r="O7" s="8">
        <v>2091400</v>
      </c>
      <c r="P7" s="8">
        <v>0</v>
      </c>
      <c r="Q7" s="8">
        <v>0</v>
      </c>
      <c r="R7" s="8">
        <f>SUM(N7:Q7)</f>
        <v>7351606</v>
      </c>
      <c r="S7" s="5" t="s">
        <v>53</v>
      </c>
      <c r="T7" s="5" t="s">
        <v>54</v>
      </c>
    </row>
    <row r="8" spans="1:20" s="7" customFormat="1" x14ac:dyDescent="0.3">
      <c r="A8" s="5">
        <v>9673043</v>
      </c>
      <c r="B8" s="5">
        <v>200</v>
      </c>
      <c r="C8" s="5" t="s">
        <v>62</v>
      </c>
      <c r="D8" s="5" t="s">
        <v>5</v>
      </c>
      <c r="E8" s="5" t="s">
        <v>51</v>
      </c>
      <c r="F8" s="5" t="s">
        <v>52</v>
      </c>
      <c r="G8" s="5">
        <v>78363</v>
      </c>
      <c r="H8" s="5">
        <v>1</v>
      </c>
      <c r="I8" s="5">
        <v>2017</v>
      </c>
      <c r="J8" s="5"/>
      <c r="K8" s="5">
        <v>3296</v>
      </c>
      <c r="L8" s="5">
        <v>4</v>
      </c>
      <c r="M8" s="5"/>
      <c r="N8" s="8">
        <v>702900</v>
      </c>
      <c r="O8" s="8">
        <v>100000</v>
      </c>
      <c r="P8" s="8">
        <v>0</v>
      </c>
      <c r="Q8" s="8">
        <v>0</v>
      </c>
      <c r="R8" s="8">
        <f>SUM(N8:Q8)</f>
        <v>802900</v>
      </c>
      <c r="S8" s="5" t="s">
        <v>53</v>
      </c>
      <c r="T8" s="5" t="s">
        <v>54</v>
      </c>
    </row>
    <row r="9" spans="1:20" s="7" customFormat="1" x14ac:dyDescent="0.3">
      <c r="A9" s="5">
        <v>9673044</v>
      </c>
      <c r="B9" s="5">
        <v>201</v>
      </c>
      <c r="C9" s="5" t="s">
        <v>63</v>
      </c>
      <c r="D9" s="5" t="s">
        <v>6</v>
      </c>
      <c r="E9" s="5" t="s">
        <v>51</v>
      </c>
      <c r="F9" s="5" t="s">
        <v>52</v>
      </c>
      <c r="G9" s="5">
        <v>78363</v>
      </c>
      <c r="H9" s="5">
        <v>1</v>
      </c>
      <c r="I9" s="5">
        <v>1950</v>
      </c>
      <c r="J9" s="5"/>
      <c r="K9" s="5">
        <v>2092</v>
      </c>
      <c r="L9" s="5">
        <v>1</v>
      </c>
      <c r="M9" s="5"/>
      <c r="N9" s="8">
        <v>445500</v>
      </c>
      <c r="O9" s="8">
        <v>53196</v>
      </c>
      <c r="P9" s="8">
        <v>0</v>
      </c>
      <c r="Q9" s="8">
        <v>0</v>
      </c>
      <c r="R9" s="8">
        <f>SUM(N9:Q9)</f>
        <v>498696</v>
      </c>
      <c r="S9" s="5" t="s">
        <v>64</v>
      </c>
      <c r="T9" s="5" t="s">
        <v>54</v>
      </c>
    </row>
    <row r="10" spans="1:20" s="7" customFormat="1" x14ac:dyDescent="0.3">
      <c r="A10" s="5">
        <v>9673046</v>
      </c>
      <c r="B10" s="5">
        <v>204</v>
      </c>
      <c r="C10" s="5" t="s">
        <v>66</v>
      </c>
      <c r="D10" s="5" t="s">
        <v>8</v>
      </c>
      <c r="E10" s="5" t="s">
        <v>51</v>
      </c>
      <c r="F10" s="5" t="s">
        <v>52</v>
      </c>
      <c r="G10" s="5">
        <v>78363</v>
      </c>
      <c r="H10" s="5">
        <v>1</v>
      </c>
      <c r="I10" s="5">
        <v>1970</v>
      </c>
      <c r="J10" s="5"/>
      <c r="K10" s="5">
        <v>2160</v>
      </c>
      <c r="L10" s="5">
        <v>2</v>
      </c>
      <c r="M10" s="5"/>
      <c r="N10" s="8">
        <v>460900</v>
      </c>
      <c r="O10" s="8">
        <v>8000</v>
      </c>
      <c r="P10" s="8">
        <v>0</v>
      </c>
      <c r="Q10" s="8">
        <v>0</v>
      </c>
      <c r="R10" s="8">
        <f>SUM(N10:Q10)</f>
        <v>468900</v>
      </c>
      <c r="S10" s="5" t="s">
        <v>65</v>
      </c>
      <c r="T10" s="5" t="s">
        <v>67</v>
      </c>
    </row>
    <row r="11" spans="1:20" s="7" customFormat="1" x14ac:dyDescent="0.3">
      <c r="A11" s="5">
        <v>9673048</v>
      </c>
      <c r="B11" s="5">
        <v>207</v>
      </c>
      <c r="C11" s="5" t="s">
        <v>70</v>
      </c>
      <c r="D11" s="5" t="s">
        <v>2</v>
      </c>
      <c r="E11" s="5" t="s">
        <v>51</v>
      </c>
      <c r="F11" s="5" t="s">
        <v>52</v>
      </c>
      <c r="G11" s="5">
        <v>78363</v>
      </c>
      <c r="H11" s="5">
        <v>1</v>
      </c>
      <c r="I11" s="5">
        <v>1979</v>
      </c>
      <c r="J11" s="5"/>
      <c r="K11" s="5">
        <v>144</v>
      </c>
      <c r="L11" s="5">
        <v>4</v>
      </c>
      <c r="M11" s="5">
        <v>2019</v>
      </c>
      <c r="N11" s="8">
        <v>9467</v>
      </c>
      <c r="O11" s="8">
        <v>150000</v>
      </c>
      <c r="P11" s="8">
        <v>0</v>
      </c>
      <c r="Q11" s="8">
        <v>0</v>
      </c>
      <c r="R11" s="8">
        <f>SUM(N11:Q11)</f>
        <v>159467</v>
      </c>
      <c r="S11" s="5" t="s">
        <v>68</v>
      </c>
      <c r="T11" s="5" t="s">
        <v>54</v>
      </c>
    </row>
    <row r="12" spans="1:20" s="7" customFormat="1" x14ac:dyDescent="0.3">
      <c r="A12" s="5">
        <v>9673054</v>
      </c>
      <c r="B12" s="5">
        <v>215</v>
      </c>
      <c r="C12" s="5" t="s">
        <v>71</v>
      </c>
      <c r="D12" s="5" t="s">
        <v>2</v>
      </c>
      <c r="E12" s="5" t="s">
        <v>51</v>
      </c>
      <c r="F12" s="5" t="s">
        <v>52</v>
      </c>
      <c r="G12" s="5">
        <v>78363</v>
      </c>
      <c r="H12" s="5">
        <v>1</v>
      </c>
      <c r="I12" s="5">
        <v>1985</v>
      </c>
      <c r="J12" s="5"/>
      <c r="K12" s="5">
        <v>984</v>
      </c>
      <c r="L12" s="5">
        <v>3</v>
      </c>
      <c r="M12" s="5">
        <v>2019</v>
      </c>
      <c r="N12" s="8">
        <v>13476</v>
      </c>
      <c r="O12" s="8">
        <v>350000</v>
      </c>
      <c r="P12" s="8">
        <v>0</v>
      </c>
      <c r="Q12" s="8">
        <v>0</v>
      </c>
      <c r="R12" s="8">
        <f>SUM(N12:Q12)</f>
        <v>363476</v>
      </c>
      <c r="S12" s="5" t="s">
        <v>58</v>
      </c>
      <c r="T12" s="5" t="s">
        <v>54</v>
      </c>
    </row>
    <row r="13" spans="1:20" s="7" customFormat="1" x14ac:dyDescent="0.3">
      <c r="A13" s="5">
        <v>9673055</v>
      </c>
      <c r="B13" s="5">
        <v>216</v>
      </c>
      <c r="C13" s="5" t="s">
        <v>72</v>
      </c>
      <c r="D13" s="5" t="s">
        <v>2</v>
      </c>
      <c r="E13" s="5" t="s">
        <v>51</v>
      </c>
      <c r="F13" s="5" t="s">
        <v>52</v>
      </c>
      <c r="G13" s="5">
        <v>78363</v>
      </c>
      <c r="H13" s="5">
        <v>1</v>
      </c>
      <c r="I13" s="5">
        <v>1988</v>
      </c>
      <c r="J13" s="5"/>
      <c r="K13" s="5">
        <v>903</v>
      </c>
      <c r="L13" s="5">
        <v>3</v>
      </c>
      <c r="M13" s="5">
        <v>2019</v>
      </c>
      <c r="N13" s="8">
        <v>148995</v>
      </c>
      <c r="O13" s="8">
        <v>550000</v>
      </c>
      <c r="P13" s="8">
        <v>0</v>
      </c>
      <c r="Q13" s="8">
        <v>0</v>
      </c>
      <c r="R13" s="8">
        <f>SUM(N13:Q13)</f>
        <v>698995</v>
      </c>
      <c r="S13" s="5" t="s">
        <v>58</v>
      </c>
      <c r="T13" s="5" t="s">
        <v>54</v>
      </c>
    </row>
    <row r="14" spans="1:20" s="7" customFormat="1" x14ac:dyDescent="0.3">
      <c r="A14" s="5">
        <v>9673056</v>
      </c>
      <c r="B14" s="5">
        <v>217</v>
      </c>
      <c r="C14" s="5" t="s">
        <v>73</v>
      </c>
      <c r="D14" s="5" t="s">
        <v>7</v>
      </c>
      <c r="E14" s="5" t="s">
        <v>51</v>
      </c>
      <c r="F14" s="5" t="s">
        <v>52</v>
      </c>
      <c r="G14" s="5">
        <v>78363</v>
      </c>
      <c r="H14" s="5">
        <v>1</v>
      </c>
      <c r="I14" s="5">
        <v>1990</v>
      </c>
      <c r="J14" s="5"/>
      <c r="K14" s="5">
        <v>1456</v>
      </c>
      <c r="L14" s="5">
        <v>3</v>
      </c>
      <c r="M14" s="5"/>
      <c r="N14" s="8">
        <v>79200</v>
      </c>
      <c r="O14" s="8">
        <v>700000</v>
      </c>
      <c r="P14" s="8">
        <v>0</v>
      </c>
      <c r="Q14" s="8">
        <v>0</v>
      </c>
      <c r="R14" s="8">
        <f>SUM(N14:Q14)</f>
        <v>779200</v>
      </c>
      <c r="S14" s="5" t="s">
        <v>53</v>
      </c>
      <c r="T14" s="5" t="s">
        <v>54</v>
      </c>
    </row>
    <row r="15" spans="1:20" s="7" customFormat="1" x14ac:dyDescent="0.3">
      <c r="A15" s="5">
        <v>9673057</v>
      </c>
      <c r="B15" s="5">
        <v>218</v>
      </c>
      <c r="C15" s="5" t="s">
        <v>74</v>
      </c>
      <c r="D15" s="5" t="s">
        <v>7</v>
      </c>
      <c r="E15" s="5" t="s">
        <v>51</v>
      </c>
      <c r="F15" s="5" t="s">
        <v>52</v>
      </c>
      <c r="G15" s="5">
        <v>78363</v>
      </c>
      <c r="H15" s="5">
        <v>1</v>
      </c>
      <c r="I15" s="5">
        <v>1965</v>
      </c>
      <c r="J15" s="5"/>
      <c r="K15" s="5">
        <v>1080</v>
      </c>
      <c r="L15" s="5">
        <v>4</v>
      </c>
      <c r="M15" s="5"/>
      <c r="N15" s="8">
        <v>178200</v>
      </c>
      <c r="O15" s="8">
        <v>1100000</v>
      </c>
      <c r="P15" s="8">
        <v>0</v>
      </c>
      <c r="Q15" s="8">
        <v>0</v>
      </c>
      <c r="R15" s="8">
        <f>SUM(N15:Q15)</f>
        <v>1278200</v>
      </c>
      <c r="S15" s="5" t="s">
        <v>53</v>
      </c>
      <c r="T15" s="5" t="s">
        <v>54</v>
      </c>
    </row>
    <row r="16" spans="1:20" s="7" customFormat="1" x14ac:dyDescent="0.3">
      <c r="A16" s="5">
        <v>9673058</v>
      </c>
      <c r="B16" s="5">
        <v>219</v>
      </c>
      <c r="C16" s="5" t="s">
        <v>75</v>
      </c>
      <c r="D16" s="5" t="s">
        <v>7</v>
      </c>
      <c r="E16" s="5" t="s">
        <v>51</v>
      </c>
      <c r="F16" s="5" t="s">
        <v>52</v>
      </c>
      <c r="G16" s="5">
        <v>78363</v>
      </c>
      <c r="H16" s="5">
        <v>1</v>
      </c>
      <c r="I16" s="5">
        <v>1965</v>
      </c>
      <c r="J16" s="5"/>
      <c r="K16" s="5">
        <v>1085</v>
      </c>
      <c r="L16" s="5">
        <v>2</v>
      </c>
      <c r="M16" s="5"/>
      <c r="N16" s="8">
        <v>178200</v>
      </c>
      <c r="O16" s="8">
        <v>35000</v>
      </c>
      <c r="P16" s="8">
        <v>0</v>
      </c>
      <c r="Q16" s="8">
        <v>0</v>
      </c>
      <c r="R16" s="8">
        <f>SUM(N16:Q16)</f>
        <v>213200</v>
      </c>
      <c r="S16" s="5" t="s">
        <v>53</v>
      </c>
      <c r="T16" s="5" t="s">
        <v>54</v>
      </c>
    </row>
    <row r="17" spans="1:20" s="7" customFormat="1" x14ac:dyDescent="0.3">
      <c r="A17" s="5">
        <v>9673061</v>
      </c>
      <c r="B17" s="5">
        <v>222</v>
      </c>
      <c r="C17" s="5" t="s">
        <v>76</v>
      </c>
      <c r="D17" s="5" t="s">
        <v>10</v>
      </c>
      <c r="E17" s="5" t="s">
        <v>51</v>
      </c>
      <c r="F17" s="5" t="s">
        <v>52</v>
      </c>
      <c r="G17" s="5">
        <v>78363</v>
      </c>
      <c r="H17" s="5">
        <v>1</v>
      </c>
      <c r="I17" s="5">
        <v>1992</v>
      </c>
      <c r="J17" s="5"/>
      <c r="K17" s="5">
        <v>2562</v>
      </c>
      <c r="L17" s="5">
        <v>3</v>
      </c>
      <c r="M17" s="5"/>
      <c r="N17" s="8">
        <v>137500</v>
      </c>
      <c r="O17" s="8">
        <v>0</v>
      </c>
      <c r="P17" s="8">
        <v>0</v>
      </c>
      <c r="Q17" s="8">
        <v>0</v>
      </c>
      <c r="R17" s="8">
        <f>SUM(N17:Q17)</f>
        <v>137500</v>
      </c>
      <c r="S17" s="5" t="s">
        <v>65</v>
      </c>
      <c r="T17" s="5" t="s">
        <v>54</v>
      </c>
    </row>
    <row r="18" spans="1:20" s="7" customFormat="1" x14ac:dyDescent="0.3">
      <c r="A18" s="5">
        <v>9673062</v>
      </c>
      <c r="B18" s="5">
        <v>223</v>
      </c>
      <c r="C18" s="5" t="s">
        <v>77</v>
      </c>
      <c r="D18" s="5" t="s">
        <v>10</v>
      </c>
      <c r="E18" s="5" t="s">
        <v>51</v>
      </c>
      <c r="F18" s="5" t="s">
        <v>52</v>
      </c>
      <c r="G18" s="5">
        <v>78363</v>
      </c>
      <c r="H18" s="5">
        <v>1</v>
      </c>
      <c r="I18" s="5">
        <v>2000</v>
      </c>
      <c r="J18" s="5"/>
      <c r="K18" s="5">
        <v>7395</v>
      </c>
      <c r="L18" s="5">
        <v>3</v>
      </c>
      <c r="M18" s="5"/>
      <c r="N18" s="8">
        <v>405900</v>
      </c>
      <c r="O18" s="8">
        <v>0</v>
      </c>
      <c r="P18" s="8">
        <v>0</v>
      </c>
      <c r="Q18" s="8">
        <v>0</v>
      </c>
      <c r="R18" s="8">
        <f>SUM(N18:Q18)</f>
        <v>405900</v>
      </c>
      <c r="S18" s="5" t="s">
        <v>65</v>
      </c>
      <c r="T18" s="5" t="s">
        <v>54</v>
      </c>
    </row>
    <row r="19" spans="1:20" s="7" customFormat="1" x14ac:dyDescent="0.3">
      <c r="A19" s="5">
        <v>9673063</v>
      </c>
      <c r="B19" s="5">
        <v>224</v>
      </c>
      <c r="C19" s="5" t="s">
        <v>78</v>
      </c>
      <c r="D19" s="5" t="s">
        <v>11</v>
      </c>
      <c r="E19" s="5" t="s">
        <v>51</v>
      </c>
      <c r="F19" s="5" t="s">
        <v>52</v>
      </c>
      <c r="G19" s="5">
        <v>78363</v>
      </c>
      <c r="H19" s="5">
        <v>1</v>
      </c>
      <c r="I19" s="5">
        <v>1996</v>
      </c>
      <c r="J19" s="5"/>
      <c r="K19" s="5">
        <v>324</v>
      </c>
      <c r="L19" s="5">
        <v>4</v>
      </c>
      <c r="M19" s="5"/>
      <c r="N19" s="8">
        <v>55000</v>
      </c>
      <c r="O19" s="8">
        <v>280400</v>
      </c>
      <c r="P19" s="8">
        <v>0</v>
      </c>
      <c r="Q19" s="8">
        <v>0</v>
      </c>
      <c r="R19" s="8">
        <f>SUM(N19:Q19)</f>
        <v>335400</v>
      </c>
      <c r="S19" s="5" t="s">
        <v>79</v>
      </c>
      <c r="T19" s="5" t="s">
        <v>69</v>
      </c>
    </row>
    <row r="20" spans="1:20" s="7" customFormat="1" x14ac:dyDescent="0.3">
      <c r="A20" s="5">
        <v>9673065</v>
      </c>
      <c r="B20" s="5">
        <v>226</v>
      </c>
      <c r="C20" s="5" t="s">
        <v>80</v>
      </c>
      <c r="D20" s="5" t="s">
        <v>9</v>
      </c>
      <c r="E20" s="5" t="s">
        <v>51</v>
      </c>
      <c r="F20" s="5" t="s">
        <v>52</v>
      </c>
      <c r="G20" s="5">
        <v>78363</v>
      </c>
      <c r="H20" s="5" t="s">
        <v>56</v>
      </c>
      <c r="I20" s="5">
        <v>1956</v>
      </c>
      <c r="J20" s="5"/>
      <c r="K20" s="5">
        <v>0</v>
      </c>
      <c r="L20" s="5">
        <v>3</v>
      </c>
      <c r="M20" s="5"/>
      <c r="N20" s="8">
        <v>1511561</v>
      </c>
      <c r="O20" s="8">
        <v>9000</v>
      </c>
      <c r="P20" s="8">
        <v>0</v>
      </c>
      <c r="Q20" s="8">
        <v>0</v>
      </c>
      <c r="R20" s="8">
        <f>SUM(N20:Q20)</f>
        <v>1520561</v>
      </c>
      <c r="S20" s="11" t="s">
        <v>79</v>
      </c>
      <c r="T20" s="11" t="s">
        <v>54</v>
      </c>
    </row>
    <row r="21" spans="1:20" s="7" customFormat="1" x14ac:dyDescent="0.3">
      <c r="A21" s="5">
        <v>9673066</v>
      </c>
      <c r="B21" s="5">
        <v>227</v>
      </c>
      <c r="C21" s="5" t="s">
        <v>80</v>
      </c>
      <c r="D21" s="5" t="s">
        <v>12</v>
      </c>
      <c r="E21" s="5" t="s">
        <v>51</v>
      </c>
      <c r="F21" s="5" t="s">
        <v>52</v>
      </c>
      <c r="G21" s="5">
        <v>78363</v>
      </c>
      <c r="H21" s="5" t="s">
        <v>56</v>
      </c>
      <c r="I21" s="5">
        <v>1956</v>
      </c>
      <c r="J21" s="5"/>
      <c r="K21" s="5">
        <v>0</v>
      </c>
      <c r="L21" s="5">
        <v>3</v>
      </c>
      <c r="M21" s="5"/>
      <c r="N21" s="8">
        <v>1511561</v>
      </c>
      <c r="O21" s="8">
        <v>9000</v>
      </c>
      <c r="P21" s="8">
        <v>0</v>
      </c>
      <c r="Q21" s="8">
        <v>0</v>
      </c>
      <c r="R21" s="8">
        <f>SUM(N21:Q21)</f>
        <v>1520561</v>
      </c>
      <c r="S21" s="11" t="s">
        <v>53</v>
      </c>
      <c r="T21" s="11" t="s">
        <v>54</v>
      </c>
    </row>
    <row r="22" spans="1:20" s="7" customFormat="1" x14ac:dyDescent="0.3">
      <c r="A22" s="5">
        <v>9673067</v>
      </c>
      <c r="B22" s="5">
        <v>228</v>
      </c>
      <c r="C22" s="5" t="s">
        <v>81</v>
      </c>
      <c r="D22" s="5" t="s">
        <v>13</v>
      </c>
      <c r="E22" s="5" t="s">
        <v>51</v>
      </c>
      <c r="F22" s="5" t="s">
        <v>52</v>
      </c>
      <c r="G22" s="5">
        <v>78363</v>
      </c>
      <c r="H22" s="5">
        <v>1</v>
      </c>
      <c r="I22" s="5">
        <v>1977</v>
      </c>
      <c r="J22" s="5"/>
      <c r="K22" s="5">
        <v>507</v>
      </c>
      <c r="L22" s="5">
        <v>4</v>
      </c>
      <c r="M22" s="5"/>
      <c r="N22" s="8">
        <v>610446</v>
      </c>
      <c r="O22" s="8">
        <v>168000</v>
      </c>
      <c r="P22" s="8">
        <v>0</v>
      </c>
      <c r="Q22" s="8">
        <v>0</v>
      </c>
      <c r="R22" s="8">
        <f>SUM(N22:Q22)</f>
        <v>778446</v>
      </c>
      <c r="S22" s="5" t="s">
        <v>60</v>
      </c>
      <c r="T22" s="5" t="s">
        <v>54</v>
      </c>
    </row>
    <row r="23" spans="1:20" s="7" customFormat="1" x14ac:dyDescent="0.3">
      <c r="A23" s="5">
        <v>9673069</v>
      </c>
      <c r="B23" s="5">
        <v>230</v>
      </c>
      <c r="C23" s="5" t="s">
        <v>82</v>
      </c>
      <c r="D23" s="5" t="s">
        <v>13</v>
      </c>
      <c r="E23" s="5" t="s">
        <v>51</v>
      </c>
      <c r="F23" s="5" t="s">
        <v>52</v>
      </c>
      <c r="G23" s="5">
        <v>78363</v>
      </c>
      <c r="H23" s="5" t="s">
        <v>56</v>
      </c>
      <c r="I23" s="5">
        <v>1984</v>
      </c>
      <c r="J23" s="5"/>
      <c r="K23" s="5">
        <v>0</v>
      </c>
      <c r="L23" s="5">
        <v>3</v>
      </c>
      <c r="M23" s="5"/>
      <c r="N23" s="8">
        <v>2576306</v>
      </c>
      <c r="O23" s="8">
        <v>0</v>
      </c>
      <c r="P23" s="8">
        <v>0</v>
      </c>
      <c r="Q23" s="8">
        <v>0</v>
      </c>
      <c r="R23" s="8">
        <f>SUM(N23:Q23)</f>
        <v>2576306</v>
      </c>
      <c r="S23" s="5" t="s">
        <v>60</v>
      </c>
      <c r="T23" s="5" t="s">
        <v>54</v>
      </c>
    </row>
    <row r="24" spans="1:20" s="7" customFormat="1" x14ac:dyDescent="0.3">
      <c r="A24" s="5">
        <v>9673070</v>
      </c>
      <c r="B24" s="5">
        <v>231</v>
      </c>
      <c r="C24" s="5" t="s">
        <v>83</v>
      </c>
      <c r="D24" s="5" t="s">
        <v>14</v>
      </c>
      <c r="E24" s="5" t="s">
        <v>51</v>
      </c>
      <c r="F24" s="5" t="s">
        <v>52</v>
      </c>
      <c r="G24" s="5">
        <v>78363</v>
      </c>
      <c r="H24" s="5">
        <v>1</v>
      </c>
      <c r="I24" s="5">
        <v>1994</v>
      </c>
      <c r="J24" s="5"/>
      <c r="K24" s="5">
        <v>403</v>
      </c>
      <c r="L24" s="5">
        <v>4</v>
      </c>
      <c r="M24" s="5"/>
      <c r="N24" s="8">
        <v>254584</v>
      </c>
      <c r="O24" s="8">
        <v>303463</v>
      </c>
      <c r="P24" s="8">
        <v>0</v>
      </c>
      <c r="Q24" s="8">
        <v>0</v>
      </c>
      <c r="R24" s="8">
        <f>SUM(N24:Q24)</f>
        <v>558047</v>
      </c>
      <c r="S24" s="5" t="s">
        <v>53</v>
      </c>
      <c r="T24" s="5" t="s">
        <v>54</v>
      </c>
    </row>
    <row r="25" spans="1:20" s="7" customFormat="1" x14ac:dyDescent="0.3">
      <c r="A25" s="5">
        <v>9673071</v>
      </c>
      <c r="B25" s="5">
        <v>232</v>
      </c>
      <c r="C25" s="9" t="s">
        <v>159</v>
      </c>
      <c r="D25" s="5" t="s">
        <v>14</v>
      </c>
      <c r="E25" s="5" t="s">
        <v>51</v>
      </c>
      <c r="F25" s="5" t="s">
        <v>52</v>
      </c>
      <c r="G25" s="5">
        <v>78363</v>
      </c>
      <c r="H25" s="5" t="s">
        <v>56</v>
      </c>
      <c r="I25" s="5">
        <v>1951</v>
      </c>
      <c r="J25" s="5">
        <v>0</v>
      </c>
      <c r="K25" s="5">
        <v>3</v>
      </c>
      <c r="L25" s="5" t="s">
        <v>153</v>
      </c>
      <c r="M25" s="10"/>
      <c r="N25" s="8">
        <v>1376392</v>
      </c>
      <c r="O25" s="8">
        <v>0</v>
      </c>
      <c r="P25" s="8">
        <v>0</v>
      </c>
      <c r="Q25" s="8">
        <v>0</v>
      </c>
      <c r="R25" s="8">
        <f>SUM(N25:Q25)</f>
        <v>1376392</v>
      </c>
      <c r="S25" s="5" t="s">
        <v>53</v>
      </c>
      <c r="T25" s="5" t="s">
        <v>54</v>
      </c>
    </row>
    <row r="26" spans="1:20" s="7" customFormat="1" x14ac:dyDescent="0.3">
      <c r="A26" s="5">
        <v>9673072</v>
      </c>
      <c r="B26" s="5">
        <v>233</v>
      </c>
      <c r="C26" s="5" t="s">
        <v>84</v>
      </c>
      <c r="D26" s="5" t="s">
        <v>15</v>
      </c>
      <c r="E26" s="5" t="s">
        <v>51</v>
      </c>
      <c r="F26" s="5" t="s">
        <v>52</v>
      </c>
      <c r="G26" s="5">
        <v>78363</v>
      </c>
      <c r="H26" s="5">
        <v>1</v>
      </c>
      <c r="I26" s="5">
        <v>1967</v>
      </c>
      <c r="J26" s="5"/>
      <c r="K26" s="5">
        <v>1350</v>
      </c>
      <c r="L26" s="5">
        <v>4</v>
      </c>
      <c r="M26" s="5"/>
      <c r="N26" s="8">
        <v>220000</v>
      </c>
      <c r="O26" s="8">
        <v>76810</v>
      </c>
      <c r="P26" s="8">
        <v>0</v>
      </c>
      <c r="Q26" s="8">
        <v>0</v>
      </c>
      <c r="R26" s="8">
        <f>SUM(N26:Q26)</f>
        <v>296810</v>
      </c>
      <c r="S26" s="5" t="s">
        <v>65</v>
      </c>
      <c r="T26" s="5" t="s">
        <v>54</v>
      </c>
    </row>
    <row r="27" spans="1:20" s="7" customFormat="1" x14ac:dyDescent="0.3">
      <c r="A27" s="5">
        <v>9673073</v>
      </c>
      <c r="B27" s="5">
        <v>234</v>
      </c>
      <c r="C27" s="9" t="s">
        <v>152</v>
      </c>
      <c r="D27" s="5" t="s">
        <v>15</v>
      </c>
      <c r="E27" s="5" t="s">
        <v>51</v>
      </c>
      <c r="F27" s="5" t="s">
        <v>52</v>
      </c>
      <c r="G27" s="5">
        <v>78363</v>
      </c>
      <c r="H27" s="5" t="s">
        <v>56</v>
      </c>
      <c r="I27" s="5">
        <v>1967</v>
      </c>
      <c r="J27" s="5">
        <v>0</v>
      </c>
      <c r="K27" s="5">
        <v>3</v>
      </c>
      <c r="L27" s="5" t="s">
        <v>153</v>
      </c>
      <c r="M27" s="10"/>
      <c r="N27" s="8">
        <v>163620</v>
      </c>
      <c r="O27" s="8">
        <v>0</v>
      </c>
      <c r="P27" s="8">
        <v>0</v>
      </c>
      <c r="Q27" s="8">
        <v>0</v>
      </c>
      <c r="R27" s="8">
        <f>SUM(N27:Q27)</f>
        <v>163620</v>
      </c>
      <c r="S27" s="5" t="s">
        <v>53</v>
      </c>
      <c r="T27" s="5" t="s">
        <v>54</v>
      </c>
    </row>
    <row r="28" spans="1:20" s="7" customFormat="1" x14ac:dyDescent="0.3">
      <c r="A28" s="5">
        <v>9673074</v>
      </c>
      <c r="B28" s="5">
        <v>235</v>
      </c>
      <c r="C28" s="5" t="s">
        <v>85</v>
      </c>
      <c r="D28" s="5" t="s">
        <v>16</v>
      </c>
      <c r="E28" s="5" t="s">
        <v>51</v>
      </c>
      <c r="F28" s="5" t="s">
        <v>52</v>
      </c>
      <c r="G28" s="5">
        <v>78363</v>
      </c>
      <c r="H28" s="5" t="s">
        <v>56</v>
      </c>
      <c r="I28" s="5">
        <v>2000</v>
      </c>
      <c r="J28" s="5"/>
      <c r="K28" s="5">
        <v>0</v>
      </c>
      <c r="L28" s="5">
        <v>3</v>
      </c>
      <c r="M28" s="5"/>
      <c r="N28" s="8">
        <v>150000</v>
      </c>
      <c r="O28" s="8">
        <v>0</v>
      </c>
      <c r="P28" s="8">
        <v>0</v>
      </c>
      <c r="Q28" s="8">
        <v>0</v>
      </c>
      <c r="R28" s="8">
        <f>SUM(N28:Q28)</f>
        <v>150000</v>
      </c>
      <c r="S28" s="5" t="s">
        <v>60</v>
      </c>
      <c r="T28" s="5" t="s">
        <v>54</v>
      </c>
    </row>
    <row r="29" spans="1:20" s="7" customFormat="1" x14ac:dyDescent="0.3">
      <c r="A29" s="5">
        <v>9673076</v>
      </c>
      <c r="B29" s="5">
        <v>237</v>
      </c>
      <c r="C29" s="5" t="s">
        <v>86</v>
      </c>
      <c r="D29" s="5" t="s">
        <v>17</v>
      </c>
      <c r="E29" s="5" t="s">
        <v>51</v>
      </c>
      <c r="F29" s="5" t="s">
        <v>52</v>
      </c>
      <c r="G29" s="5">
        <v>78363</v>
      </c>
      <c r="H29" s="5">
        <v>1</v>
      </c>
      <c r="I29" s="5">
        <v>1995</v>
      </c>
      <c r="J29" s="5"/>
      <c r="K29" s="5">
        <v>3150</v>
      </c>
      <c r="L29" s="5">
        <v>1</v>
      </c>
      <c r="M29" s="5"/>
      <c r="N29" s="8">
        <v>172700</v>
      </c>
      <c r="O29" s="8">
        <v>3000</v>
      </c>
      <c r="P29" s="8">
        <v>0</v>
      </c>
      <c r="Q29" s="8">
        <v>0</v>
      </c>
      <c r="R29" s="8">
        <f>SUM(N29:Q29)</f>
        <v>175700</v>
      </c>
      <c r="S29" s="5" t="s">
        <v>58</v>
      </c>
      <c r="T29" s="5" t="s">
        <v>54</v>
      </c>
    </row>
    <row r="30" spans="1:20" s="7" customFormat="1" x14ac:dyDescent="0.3">
      <c r="A30" s="5">
        <v>9673077</v>
      </c>
      <c r="B30" s="5">
        <v>238</v>
      </c>
      <c r="C30" s="5" t="s">
        <v>87</v>
      </c>
      <c r="D30" s="5" t="s">
        <v>17</v>
      </c>
      <c r="E30" s="5" t="s">
        <v>51</v>
      </c>
      <c r="F30" s="5" t="s">
        <v>52</v>
      </c>
      <c r="G30" s="5">
        <v>78363</v>
      </c>
      <c r="H30" s="5">
        <v>1</v>
      </c>
      <c r="I30" s="5">
        <v>1992</v>
      </c>
      <c r="J30" s="5"/>
      <c r="K30" s="5">
        <v>200</v>
      </c>
      <c r="L30" s="5">
        <v>1</v>
      </c>
      <c r="M30" s="5"/>
      <c r="N30" s="8">
        <v>293425</v>
      </c>
      <c r="O30" s="8">
        <v>30000</v>
      </c>
      <c r="P30" s="8">
        <v>0</v>
      </c>
      <c r="Q30" s="8">
        <v>0</v>
      </c>
      <c r="R30" s="8">
        <f>SUM(N30:Q30)</f>
        <v>323425</v>
      </c>
      <c r="S30" s="5" t="s">
        <v>58</v>
      </c>
      <c r="T30" s="5" t="s">
        <v>54</v>
      </c>
    </row>
    <row r="31" spans="1:20" s="7" customFormat="1" x14ac:dyDescent="0.3">
      <c r="A31" s="5">
        <v>9673079</v>
      </c>
      <c r="B31" s="5">
        <v>240</v>
      </c>
      <c r="C31" s="5" t="s">
        <v>86</v>
      </c>
      <c r="D31" s="5" t="s">
        <v>10</v>
      </c>
      <c r="E31" s="5" t="s">
        <v>51</v>
      </c>
      <c r="F31" s="5" t="s">
        <v>52</v>
      </c>
      <c r="G31" s="5">
        <v>78363</v>
      </c>
      <c r="H31" s="5">
        <v>1</v>
      </c>
      <c r="I31" s="5">
        <v>2005</v>
      </c>
      <c r="J31" s="5"/>
      <c r="K31" s="5">
        <v>20064</v>
      </c>
      <c r="L31" s="5">
        <v>3</v>
      </c>
      <c r="M31" s="5"/>
      <c r="N31" s="8">
        <v>1008700</v>
      </c>
      <c r="O31" s="8">
        <v>0</v>
      </c>
      <c r="P31" s="8">
        <v>0</v>
      </c>
      <c r="Q31" s="8">
        <v>0</v>
      </c>
      <c r="R31" s="8">
        <f>SUM(N31:Q31)</f>
        <v>1008700</v>
      </c>
      <c r="S31" s="5" t="s">
        <v>53</v>
      </c>
      <c r="T31" s="5" t="s">
        <v>54</v>
      </c>
    </row>
    <row r="32" spans="1:20" s="7" customFormat="1" x14ac:dyDescent="0.3">
      <c r="A32" s="5">
        <v>9673080</v>
      </c>
      <c r="B32" s="5">
        <v>241</v>
      </c>
      <c r="C32" s="9" t="s">
        <v>154</v>
      </c>
      <c r="D32" s="5" t="s">
        <v>155</v>
      </c>
      <c r="E32" s="5" t="s">
        <v>51</v>
      </c>
      <c r="F32" s="5" t="s">
        <v>52</v>
      </c>
      <c r="G32" s="5">
        <v>78363</v>
      </c>
      <c r="H32" s="5"/>
      <c r="I32" s="5">
        <v>1975</v>
      </c>
      <c r="J32" s="5">
        <v>0</v>
      </c>
      <c r="K32" s="5">
        <v>3</v>
      </c>
      <c r="L32" s="5" t="s">
        <v>153</v>
      </c>
      <c r="M32" s="10"/>
      <c r="N32" s="8">
        <v>150000</v>
      </c>
      <c r="O32" s="8">
        <v>0</v>
      </c>
      <c r="P32" s="8">
        <v>0</v>
      </c>
      <c r="Q32" s="8">
        <v>0</v>
      </c>
      <c r="R32" s="8">
        <f>SUM(N32:Q32)</f>
        <v>150000</v>
      </c>
      <c r="S32" s="5" t="s">
        <v>68</v>
      </c>
      <c r="T32" s="5" t="s">
        <v>54</v>
      </c>
    </row>
    <row r="33" spans="1:20" s="7" customFormat="1" x14ac:dyDescent="0.3">
      <c r="A33" s="5">
        <v>9673085</v>
      </c>
      <c r="B33" s="5">
        <v>246</v>
      </c>
      <c r="C33" s="5" t="s">
        <v>145</v>
      </c>
      <c r="D33" s="5" t="s">
        <v>18</v>
      </c>
      <c r="E33" s="5" t="s">
        <v>51</v>
      </c>
      <c r="F33" s="5" t="s">
        <v>52</v>
      </c>
      <c r="G33" s="5">
        <v>78363</v>
      </c>
      <c r="H33" s="5">
        <v>1</v>
      </c>
      <c r="I33" s="5">
        <v>2008</v>
      </c>
      <c r="J33" s="5"/>
      <c r="K33" s="5">
        <v>324</v>
      </c>
      <c r="L33" s="5">
        <v>4</v>
      </c>
      <c r="M33" s="5" t="s">
        <v>56</v>
      </c>
      <c r="N33" s="8">
        <v>661344</v>
      </c>
      <c r="O33" s="8">
        <v>385000</v>
      </c>
      <c r="P33" s="8">
        <v>0</v>
      </c>
      <c r="Q33" s="8">
        <v>0</v>
      </c>
      <c r="R33" s="8">
        <f>SUM(N33:Q33)</f>
        <v>1046344</v>
      </c>
      <c r="S33" s="5" t="s">
        <v>90</v>
      </c>
      <c r="T33" s="5" t="s">
        <v>54</v>
      </c>
    </row>
    <row r="34" spans="1:20" s="7" customFormat="1" x14ac:dyDescent="0.3">
      <c r="A34" s="5">
        <v>9673086</v>
      </c>
      <c r="B34" s="5">
        <v>247</v>
      </c>
      <c r="C34" s="5" t="s">
        <v>91</v>
      </c>
      <c r="D34" s="5" t="s">
        <v>18</v>
      </c>
      <c r="E34" s="5" t="s">
        <v>51</v>
      </c>
      <c r="F34" s="5" t="s">
        <v>52</v>
      </c>
      <c r="G34" s="5">
        <v>78363</v>
      </c>
      <c r="H34" s="5" t="s">
        <v>56</v>
      </c>
      <c r="I34" s="5">
        <v>2008</v>
      </c>
      <c r="J34" s="5"/>
      <c r="K34" s="5">
        <v>0</v>
      </c>
      <c r="L34" s="5">
        <v>3</v>
      </c>
      <c r="M34" s="5" t="s">
        <v>56</v>
      </c>
      <c r="N34" s="8">
        <v>150000</v>
      </c>
      <c r="O34" s="8">
        <v>0</v>
      </c>
      <c r="P34" s="8">
        <v>0</v>
      </c>
      <c r="Q34" s="8">
        <v>0</v>
      </c>
      <c r="R34" s="8">
        <f>SUM(N34:Q34)</f>
        <v>150000</v>
      </c>
      <c r="S34" s="5" t="s">
        <v>90</v>
      </c>
      <c r="T34" s="5" t="s">
        <v>54</v>
      </c>
    </row>
    <row r="35" spans="1:20" s="7" customFormat="1" x14ac:dyDescent="0.3">
      <c r="A35" s="5">
        <v>9673089</v>
      </c>
      <c r="B35" s="5">
        <v>250</v>
      </c>
      <c r="C35" s="5" t="s">
        <v>92</v>
      </c>
      <c r="D35" s="5" t="s">
        <v>19</v>
      </c>
      <c r="E35" s="5" t="s">
        <v>51</v>
      </c>
      <c r="F35" s="5" t="s">
        <v>52</v>
      </c>
      <c r="G35" s="5">
        <v>78363</v>
      </c>
      <c r="H35" s="5">
        <v>1</v>
      </c>
      <c r="I35" s="5">
        <v>2007</v>
      </c>
      <c r="J35" s="5"/>
      <c r="K35" s="5">
        <v>1768</v>
      </c>
      <c r="L35" s="5">
        <v>2</v>
      </c>
      <c r="M35" s="5" t="s">
        <v>56</v>
      </c>
      <c r="N35" s="8">
        <v>388300</v>
      </c>
      <c r="O35" s="8">
        <v>75000</v>
      </c>
      <c r="P35" s="8">
        <v>0</v>
      </c>
      <c r="Q35" s="8">
        <v>0</v>
      </c>
      <c r="R35" s="8">
        <f>SUM(N35:Q35)</f>
        <v>463300</v>
      </c>
      <c r="S35" s="5" t="s">
        <v>89</v>
      </c>
      <c r="T35" s="5" t="s">
        <v>88</v>
      </c>
    </row>
    <row r="36" spans="1:20" s="7" customFormat="1" x14ac:dyDescent="0.3">
      <c r="A36" s="5">
        <v>9673092</v>
      </c>
      <c r="B36" s="5">
        <v>253</v>
      </c>
      <c r="C36" s="5" t="s">
        <v>94</v>
      </c>
      <c r="D36" s="5" t="s">
        <v>95</v>
      </c>
      <c r="E36" s="5" t="s">
        <v>51</v>
      </c>
      <c r="F36" s="5" t="s">
        <v>52</v>
      </c>
      <c r="G36" s="5">
        <v>78363</v>
      </c>
      <c r="H36" s="5" t="s">
        <v>56</v>
      </c>
      <c r="I36" s="5">
        <v>2010</v>
      </c>
      <c r="J36" s="5"/>
      <c r="K36" s="5">
        <v>0</v>
      </c>
      <c r="L36" s="5">
        <v>7</v>
      </c>
      <c r="M36" s="5" t="s">
        <v>56</v>
      </c>
      <c r="N36" s="8">
        <v>138867</v>
      </c>
      <c r="O36" s="8">
        <v>385000</v>
      </c>
      <c r="P36" s="8">
        <v>0</v>
      </c>
      <c r="Q36" s="8">
        <v>0</v>
      </c>
      <c r="R36" s="8">
        <f>SUM(N36:Q36)</f>
        <v>523867</v>
      </c>
      <c r="S36" s="5" t="s">
        <v>89</v>
      </c>
      <c r="T36" s="5" t="s">
        <v>88</v>
      </c>
    </row>
    <row r="37" spans="1:20" s="7" customFormat="1" x14ac:dyDescent="0.3">
      <c r="A37" s="5">
        <v>9673093</v>
      </c>
      <c r="B37" s="5">
        <v>254</v>
      </c>
      <c r="C37" s="5" t="s">
        <v>96</v>
      </c>
      <c r="D37" s="5" t="s">
        <v>95</v>
      </c>
      <c r="E37" s="5" t="s">
        <v>51</v>
      </c>
      <c r="F37" s="5" t="s">
        <v>52</v>
      </c>
      <c r="G37" s="5">
        <v>78363</v>
      </c>
      <c r="H37" s="5" t="s">
        <v>56</v>
      </c>
      <c r="I37" s="5">
        <v>2010</v>
      </c>
      <c r="J37" s="5"/>
      <c r="K37" s="5">
        <v>0</v>
      </c>
      <c r="L37" s="5">
        <v>3</v>
      </c>
      <c r="M37" s="5" t="s">
        <v>56</v>
      </c>
      <c r="N37" s="8">
        <v>150000</v>
      </c>
      <c r="O37" s="8">
        <v>0</v>
      </c>
      <c r="P37" s="8">
        <v>0</v>
      </c>
      <c r="Q37" s="8">
        <v>0</v>
      </c>
      <c r="R37" s="8">
        <f>SUM(N37:Q37)</f>
        <v>150000</v>
      </c>
      <c r="S37" s="5" t="s">
        <v>89</v>
      </c>
      <c r="T37" s="5" t="s">
        <v>54</v>
      </c>
    </row>
    <row r="38" spans="1:20" s="7" customFormat="1" x14ac:dyDescent="0.3">
      <c r="A38" s="5">
        <v>9673099</v>
      </c>
      <c r="B38" s="5">
        <v>260</v>
      </c>
      <c r="C38" s="5" t="s">
        <v>97</v>
      </c>
      <c r="D38" s="5" t="s">
        <v>20</v>
      </c>
      <c r="E38" s="5" t="s">
        <v>51</v>
      </c>
      <c r="F38" s="5" t="s">
        <v>52</v>
      </c>
      <c r="G38" s="5">
        <v>78363</v>
      </c>
      <c r="H38" s="5">
        <v>1</v>
      </c>
      <c r="I38" s="5">
        <v>1988</v>
      </c>
      <c r="J38" s="5"/>
      <c r="K38" s="5">
        <v>2143</v>
      </c>
      <c r="L38" s="5">
        <v>1</v>
      </c>
      <c r="M38" s="5" t="s">
        <v>56</v>
      </c>
      <c r="N38" s="8">
        <v>361900</v>
      </c>
      <c r="O38" s="8">
        <v>50000</v>
      </c>
      <c r="P38" s="8">
        <v>0</v>
      </c>
      <c r="Q38" s="8">
        <v>0</v>
      </c>
      <c r="R38" s="8">
        <f>SUM(N38:Q38)</f>
        <v>411900</v>
      </c>
      <c r="S38" s="5" t="s">
        <v>89</v>
      </c>
      <c r="T38" s="5" t="s">
        <v>54</v>
      </c>
    </row>
    <row r="39" spans="1:20" s="7" customFormat="1" x14ac:dyDescent="0.3">
      <c r="A39" s="5">
        <v>9673101</v>
      </c>
      <c r="B39" s="5">
        <v>262</v>
      </c>
      <c r="C39" s="5" t="s">
        <v>98</v>
      </c>
      <c r="D39" s="5" t="s">
        <v>21</v>
      </c>
      <c r="E39" s="5" t="s">
        <v>51</v>
      </c>
      <c r="F39" s="5" t="s">
        <v>52</v>
      </c>
      <c r="G39" s="5">
        <v>78363</v>
      </c>
      <c r="H39" s="5" t="s">
        <v>56</v>
      </c>
      <c r="I39" s="5" t="s">
        <v>56</v>
      </c>
      <c r="J39" s="5"/>
      <c r="K39" s="5">
        <v>0</v>
      </c>
      <c r="L39" s="5">
        <v>7</v>
      </c>
      <c r="M39" s="5" t="s">
        <v>56</v>
      </c>
      <c r="N39" s="8">
        <v>151875</v>
      </c>
      <c r="O39" s="8">
        <v>0</v>
      </c>
      <c r="P39" s="8">
        <v>0</v>
      </c>
      <c r="Q39" s="8">
        <v>0</v>
      </c>
      <c r="R39" s="8">
        <f>SUM(N39:Q39)</f>
        <v>151875</v>
      </c>
      <c r="S39" s="5" t="s">
        <v>89</v>
      </c>
      <c r="T39" s="5" t="s">
        <v>54</v>
      </c>
    </row>
    <row r="40" spans="1:20" s="12" customFormat="1" x14ac:dyDescent="0.3">
      <c r="A40" s="5">
        <v>9673105</v>
      </c>
      <c r="B40" s="5">
        <v>266</v>
      </c>
      <c r="C40" s="5" t="s">
        <v>99</v>
      </c>
      <c r="D40" s="5" t="s">
        <v>100</v>
      </c>
      <c r="E40" s="5" t="s">
        <v>51</v>
      </c>
      <c r="F40" s="5" t="s">
        <v>52</v>
      </c>
      <c r="G40" s="5">
        <v>78363</v>
      </c>
      <c r="H40" s="5">
        <v>1</v>
      </c>
      <c r="I40" s="5">
        <v>2010</v>
      </c>
      <c r="J40" s="5"/>
      <c r="K40" s="5">
        <v>600</v>
      </c>
      <c r="L40" s="5">
        <v>1</v>
      </c>
      <c r="M40" s="5" t="s">
        <v>56</v>
      </c>
      <c r="N40" s="8">
        <v>0</v>
      </c>
      <c r="O40" s="8">
        <v>0</v>
      </c>
      <c r="P40" s="8">
        <v>75000</v>
      </c>
      <c r="Q40" s="8">
        <v>0</v>
      </c>
      <c r="R40" s="8">
        <v>75000</v>
      </c>
      <c r="S40" s="5" t="s">
        <v>90</v>
      </c>
      <c r="T40" s="5" t="s">
        <v>54</v>
      </c>
    </row>
    <row r="41" spans="1:20" s="12" customFormat="1" x14ac:dyDescent="0.3">
      <c r="A41" s="5">
        <v>9673106</v>
      </c>
      <c r="B41" s="5">
        <v>267</v>
      </c>
      <c r="C41" s="5" t="s">
        <v>101</v>
      </c>
      <c r="D41" s="5" t="s">
        <v>100</v>
      </c>
      <c r="E41" s="5" t="s">
        <v>51</v>
      </c>
      <c r="F41" s="5" t="s">
        <v>52</v>
      </c>
      <c r="G41" s="5">
        <v>78363</v>
      </c>
      <c r="H41" s="5">
        <v>1</v>
      </c>
      <c r="I41" s="5">
        <v>2010</v>
      </c>
      <c r="J41" s="5"/>
      <c r="K41" s="5">
        <v>1000</v>
      </c>
      <c r="L41" s="5">
        <v>2</v>
      </c>
      <c r="M41" s="5" t="s">
        <v>56</v>
      </c>
      <c r="N41" s="8">
        <v>0</v>
      </c>
      <c r="O41" s="8">
        <v>0</v>
      </c>
      <c r="P41" s="8">
        <v>35000</v>
      </c>
      <c r="Q41" s="8">
        <v>0</v>
      </c>
      <c r="R41" s="8">
        <v>35000</v>
      </c>
      <c r="S41" s="5" t="s">
        <v>90</v>
      </c>
      <c r="T41" s="5" t="s">
        <v>54</v>
      </c>
    </row>
    <row r="42" spans="1:20" s="7" customFormat="1" x14ac:dyDescent="0.3">
      <c r="A42" s="5">
        <v>9673107</v>
      </c>
      <c r="B42" s="5">
        <v>268</v>
      </c>
      <c r="C42" s="5" t="s">
        <v>102</v>
      </c>
      <c r="D42" s="5" t="s">
        <v>100</v>
      </c>
      <c r="E42" s="5" t="s">
        <v>51</v>
      </c>
      <c r="F42" s="5" t="s">
        <v>52</v>
      </c>
      <c r="G42" s="5">
        <v>78363</v>
      </c>
      <c r="H42" s="5">
        <v>1</v>
      </c>
      <c r="I42" s="5">
        <v>2010</v>
      </c>
      <c r="J42" s="5"/>
      <c r="K42" s="5">
        <v>1000</v>
      </c>
      <c r="L42" s="5">
        <v>2</v>
      </c>
      <c r="M42" s="5" t="s">
        <v>56</v>
      </c>
      <c r="N42" s="8">
        <v>0</v>
      </c>
      <c r="O42" s="8">
        <v>0</v>
      </c>
      <c r="P42" s="8">
        <v>75000</v>
      </c>
      <c r="Q42" s="8">
        <v>0</v>
      </c>
      <c r="R42" s="8">
        <v>75000</v>
      </c>
      <c r="S42" s="5" t="s">
        <v>90</v>
      </c>
      <c r="T42" s="5" t="s">
        <v>54</v>
      </c>
    </row>
    <row r="43" spans="1:20" s="7" customFormat="1" x14ac:dyDescent="0.3">
      <c r="A43" s="5">
        <v>9673108</v>
      </c>
      <c r="B43" s="5">
        <v>269</v>
      </c>
      <c r="C43" s="5" t="s">
        <v>103</v>
      </c>
      <c r="D43" s="5" t="s">
        <v>100</v>
      </c>
      <c r="E43" s="5" t="s">
        <v>51</v>
      </c>
      <c r="F43" s="5" t="s">
        <v>52</v>
      </c>
      <c r="G43" s="5">
        <v>78363</v>
      </c>
      <c r="H43" s="5">
        <v>2</v>
      </c>
      <c r="I43" s="5">
        <v>1959</v>
      </c>
      <c r="J43" s="5"/>
      <c r="K43" s="5">
        <v>600</v>
      </c>
      <c r="L43" s="5">
        <v>2</v>
      </c>
      <c r="M43" s="5" t="s">
        <v>56</v>
      </c>
      <c r="N43" s="8">
        <v>0</v>
      </c>
      <c r="O43" s="8">
        <v>0</v>
      </c>
      <c r="P43" s="8">
        <v>50000</v>
      </c>
      <c r="Q43" s="8">
        <v>0</v>
      </c>
      <c r="R43" s="8">
        <v>50000</v>
      </c>
      <c r="S43" s="5" t="s">
        <v>90</v>
      </c>
      <c r="T43" s="5" t="s">
        <v>54</v>
      </c>
    </row>
    <row r="44" spans="1:20" s="7" customFormat="1" x14ac:dyDescent="0.3">
      <c r="A44" s="5">
        <v>9673109</v>
      </c>
      <c r="B44" s="5">
        <v>270</v>
      </c>
      <c r="C44" s="5" t="s">
        <v>104</v>
      </c>
      <c r="D44" s="5" t="s">
        <v>100</v>
      </c>
      <c r="E44" s="5" t="s">
        <v>51</v>
      </c>
      <c r="F44" s="5" t="s">
        <v>52</v>
      </c>
      <c r="G44" s="5">
        <v>78363</v>
      </c>
      <c r="H44" s="5">
        <v>1</v>
      </c>
      <c r="I44" s="5">
        <v>1960</v>
      </c>
      <c r="J44" s="5"/>
      <c r="K44" s="5">
        <v>400</v>
      </c>
      <c r="L44" s="5">
        <v>1</v>
      </c>
      <c r="M44" s="5" t="s">
        <v>56</v>
      </c>
      <c r="N44" s="8">
        <v>0</v>
      </c>
      <c r="O44" s="8">
        <v>0</v>
      </c>
      <c r="P44" s="8">
        <v>50979</v>
      </c>
      <c r="Q44" s="8">
        <v>0</v>
      </c>
      <c r="R44" s="8">
        <v>50979</v>
      </c>
      <c r="S44" s="5" t="s">
        <v>90</v>
      </c>
      <c r="T44" s="5" t="s">
        <v>54</v>
      </c>
    </row>
    <row r="45" spans="1:20" s="7" customFormat="1" x14ac:dyDescent="0.3">
      <c r="A45" s="5">
        <v>9673112</v>
      </c>
      <c r="B45" s="5">
        <v>273</v>
      </c>
      <c r="C45" s="5" t="s">
        <v>105</v>
      </c>
      <c r="D45" s="5" t="s">
        <v>100</v>
      </c>
      <c r="E45" s="5" t="s">
        <v>51</v>
      </c>
      <c r="F45" s="5" t="s">
        <v>52</v>
      </c>
      <c r="G45" s="5">
        <v>78363</v>
      </c>
      <c r="H45" s="5">
        <v>2</v>
      </c>
      <c r="I45" s="5">
        <v>1966</v>
      </c>
      <c r="J45" s="5"/>
      <c r="K45" s="5">
        <v>500</v>
      </c>
      <c r="L45" s="5">
        <v>3</v>
      </c>
      <c r="M45" s="5" t="s">
        <v>56</v>
      </c>
      <c r="N45" s="8">
        <v>0</v>
      </c>
      <c r="O45" s="8">
        <v>0</v>
      </c>
      <c r="P45" s="8">
        <v>50000</v>
      </c>
      <c r="Q45" s="8">
        <v>0</v>
      </c>
      <c r="R45" s="8">
        <v>50000</v>
      </c>
      <c r="S45" s="5" t="s">
        <v>90</v>
      </c>
      <c r="T45" s="5" t="s">
        <v>54</v>
      </c>
    </row>
    <row r="46" spans="1:20" s="7" customFormat="1" x14ac:dyDescent="0.3">
      <c r="A46" s="5">
        <v>9673113</v>
      </c>
      <c r="B46" s="5">
        <v>274</v>
      </c>
      <c r="C46" s="5" t="s">
        <v>106</v>
      </c>
      <c r="D46" s="5" t="s">
        <v>100</v>
      </c>
      <c r="E46" s="5" t="s">
        <v>51</v>
      </c>
      <c r="F46" s="5" t="s">
        <v>52</v>
      </c>
      <c r="G46" s="5">
        <v>78363</v>
      </c>
      <c r="H46" s="5">
        <v>2</v>
      </c>
      <c r="I46" s="5">
        <v>1966</v>
      </c>
      <c r="J46" s="5"/>
      <c r="K46" s="5">
        <v>600</v>
      </c>
      <c r="L46" s="5">
        <v>1</v>
      </c>
      <c r="M46" s="5">
        <v>2022</v>
      </c>
      <c r="N46" s="8">
        <v>0</v>
      </c>
      <c r="O46" s="8">
        <v>0</v>
      </c>
      <c r="P46" s="8">
        <v>31512</v>
      </c>
      <c r="Q46" s="8">
        <v>0</v>
      </c>
      <c r="R46" s="8">
        <v>31512</v>
      </c>
      <c r="S46" s="5" t="s">
        <v>90</v>
      </c>
      <c r="T46" s="5" t="s">
        <v>54</v>
      </c>
    </row>
    <row r="47" spans="1:20" s="7" customFormat="1" x14ac:dyDescent="0.3">
      <c r="A47" s="5">
        <v>9673115</v>
      </c>
      <c r="B47" s="5">
        <v>276</v>
      </c>
      <c r="C47" s="5" t="s">
        <v>107</v>
      </c>
      <c r="D47" s="5" t="s">
        <v>108</v>
      </c>
      <c r="E47" s="5" t="s">
        <v>51</v>
      </c>
      <c r="F47" s="5" t="s">
        <v>52</v>
      </c>
      <c r="G47" s="5">
        <v>78363</v>
      </c>
      <c r="H47" s="5">
        <v>1</v>
      </c>
      <c r="I47" s="5">
        <v>1970</v>
      </c>
      <c r="J47" s="5"/>
      <c r="K47" s="5">
        <v>1000</v>
      </c>
      <c r="L47" s="5">
        <v>3</v>
      </c>
      <c r="M47" s="5" t="s">
        <v>56</v>
      </c>
      <c r="N47" s="8">
        <v>0</v>
      </c>
      <c r="O47" s="8">
        <v>0</v>
      </c>
      <c r="P47" s="8">
        <v>40332</v>
      </c>
      <c r="Q47" s="8">
        <v>0</v>
      </c>
      <c r="R47" s="8">
        <v>40332</v>
      </c>
      <c r="S47" s="5" t="s">
        <v>90</v>
      </c>
      <c r="T47" s="5" t="s">
        <v>54</v>
      </c>
    </row>
    <row r="48" spans="1:20" s="7" customFormat="1" x14ac:dyDescent="0.3">
      <c r="A48" s="5">
        <v>9673116</v>
      </c>
      <c r="B48" s="5">
        <v>277</v>
      </c>
      <c r="C48" s="5" t="s">
        <v>109</v>
      </c>
      <c r="D48" s="5" t="s">
        <v>100</v>
      </c>
      <c r="E48" s="5" t="s">
        <v>51</v>
      </c>
      <c r="F48" s="5" t="s">
        <v>52</v>
      </c>
      <c r="G48" s="5">
        <v>78363</v>
      </c>
      <c r="H48" s="5">
        <v>1</v>
      </c>
      <c r="I48" s="5">
        <v>2000</v>
      </c>
      <c r="J48" s="5"/>
      <c r="K48" s="5">
        <v>500</v>
      </c>
      <c r="L48" s="5">
        <v>2</v>
      </c>
      <c r="M48" s="5" t="s">
        <v>56</v>
      </c>
      <c r="N48" s="8">
        <v>0</v>
      </c>
      <c r="O48" s="8">
        <v>0</v>
      </c>
      <c r="P48" s="8">
        <v>30867</v>
      </c>
      <c r="Q48" s="8">
        <v>0</v>
      </c>
      <c r="R48" s="8">
        <v>30867</v>
      </c>
      <c r="S48" s="5" t="s">
        <v>90</v>
      </c>
      <c r="T48" s="5" t="s">
        <v>54</v>
      </c>
    </row>
    <row r="49" spans="1:20" s="7" customFormat="1" x14ac:dyDescent="0.3">
      <c r="A49" s="5">
        <v>9673119</v>
      </c>
      <c r="B49" s="5">
        <v>280</v>
      </c>
      <c r="C49" s="5" t="s">
        <v>109</v>
      </c>
      <c r="D49" s="5" t="s">
        <v>100</v>
      </c>
      <c r="E49" s="5" t="s">
        <v>51</v>
      </c>
      <c r="F49" s="5" t="s">
        <v>52</v>
      </c>
      <c r="G49" s="5">
        <v>78363</v>
      </c>
      <c r="H49" s="5">
        <v>1</v>
      </c>
      <c r="I49" s="5">
        <v>2000</v>
      </c>
      <c r="J49" s="5"/>
      <c r="K49" s="5">
        <v>600</v>
      </c>
      <c r="L49" s="5">
        <v>2</v>
      </c>
      <c r="M49" s="5"/>
      <c r="N49" s="8">
        <v>0</v>
      </c>
      <c r="O49" s="8">
        <v>0</v>
      </c>
      <c r="P49" s="8">
        <v>48722</v>
      </c>
      <c r="Q49" s="8">
        <v>0</v>
      </c>
      <c r="R49" s="8">
        <v>48722</v>
      </c>
      <c r="S49" s="5" t="s">
        <v>93</v>
      </c>
      <c r="T49" s="5" t="s">
        <v>54</v>
      </c>
    </row>
    <row r="50" spans="1:20" s="7" customFormat="1" x14ac:dyDescent="0.3">
      <c r="A50" s="5">
        <v>9673121</v>
      </c>
      <c r="B50" s="5">
        <v>282</v>
      </c>
      <c r="C50" s="5" t="s">
        <v>110</v>
      </c>
      <c r="D50" s="5" t="s">
        <v>100</v>
      </c>
      <c r="E50" s="5" t="s">
        <v>51</v>
      </c>
      <c r="F50" s="5" t="s">
        <v>52</v>
      </c>
      <c r="G50" s="5">
        <v>78363</v>
      </c>
      <c r="H50" s="5">
        <v>2</v>
      </c>
      <c r="I50" s="5">
        <v>1980</v>
      </c>
      <c r="J50" s="5"/>
      <c r="K50" s="5">
        <v>600</v>
      </c>
      <c r="L50" s="5">
        <v>2</v>
      </c>
      <c r="M50" s="5"/>
      <c r="N50" s="8">
        <v>0</v>
      </c>
      <c r="O50" s="8">
        <v>0</v>
      </c>
      <c r="P50" s="8">
        <v>81277</v>
      </c>
      <c r="Q50" s="8">
        <v>0</v>
      </c>
      <c r="R50" s="8">
        <v>81277</v>
      </c>
      <c r="S50" s="5" t="s">
        <v>93</v>
      </c>
      <c r="T50" s="5" t="s">
        <v>54</v>
      </c>
    </row>
    <row r="51" spans="1:20" s="7" customFormat="1" x14ac:dyDescent="0.3">
      <c r="A51" s="5">
        <v>9673126</v>
      </c>
      <c r="B51" s="5">
        <v>287</v>
      </c>
      <c r="C51" s="5" t="s">
        <v>111</v>
      </c>
      <c r="D51" s="5" t="s">
        <v>100</v>
      </c>
      <c r="E51" s="5" t="s">
        <v>51</v>
      </c>
      <c r="F51" s="5" t="s">
        <v>52</v>
      </c>
      <c r="G51" s="5">
        <v>78363</v>
      </c>
      <c r="H51" s="5">
        <v>2</v>
      </c>
      <c r="I51" s="5">
        <v>1970</v>
      </c>
      <c r="J51" s="5"/>
      <c r="K51" s="5">
        <v>600</v>
      </c>
      <c r="L51" s="5">
        <v>2</v>
      </c>
      <c r="M51" s="5"/>
      <c r="N51" s="8">
        <v>0</v>
      </c>
      <c r="O51" s="8">
        <v>0</v>
      </c>
      <c r="P51" s="8">
        <v>104755</v>
      </c>
      <c r="Q51" s="8">
        <v>0</v>
      </c>
      <c r="R51" s="8">
        <v>104755</v>
      </c>
      <c r="S51" s="5" t="s">
        <v>90</v>
      </c>
      <c r="T51" s="5" t="s">
        <v>54</v>
      </c>
    </row>
    <row r="52" spans="1:20" s="7" customFormat="1" x14ac:dyDescent="0.3">
      <c r="A52" s="5">
        <v>9673129</v>
      </c>
      <c r="B52" s="5">
        <v>290</v>
      </c>
      <c r="C52" s="5" t="s">
        <v>112</v>
      </c>
      <c r="D52" s="5" t="s">
        <v>22</v>
      </c>
      <c r="E52" s="5" t="s">
        <v>51</v>
      </c>
      <c r="F52" s="5" t="s">
        <v>52</v>
      </c>
      <c r="G52" s="5">
        <v>78363</v>
      </c>
      <c r="H52" s="5">
        <v>1</v>
      </c>
      <c r="I52" s="5">
        <v>2017</v>
      </c>
      <c r="J52" s="5"/>
      <c r="K52" s="5">
        <v>3000</v>
      </c>
      <c r="L52" s="5">
        <v>2</v>
      </c>
      <c r="M52" s="5"/>
      <c r="N52" s="8">
        <v>440000</v>
      </c>
      <c r="O52" s="8">
        <v>0</v>
      </c>
      <c r="P52" s="8">
        <v>0</v>
      </c>
      <c r="Q52" s="8">
        <v>0</v>
      </c>
      <c r="R52" s="8">
        <f>SUM(N52:Q52)</f>
        <v>440000</v>
      </c>
      <c r="S52" s="5" t="s">
        <v>89</v>
      </c>
      <c r="T52" s="5" t="s">
        <v>88</v>
      </c>
    </row>
    <row r="53" spans="1:20" s="7" customFormat="1" x14ac:dyDescent="0.3">
      <c r="A53" s="5">
        <v>9673131</v>
      </c>
      <c r="B53" s="5">
        <v>292</v>
      </c>
      <c r="C53" s="5" t="s">
        <v>113</v>
      </c>
      <c r="D53" s="5" t="s">
        <v>23</v>
      </c>
      <c r="E53" s="5" t="s">
        <v>51</v>
      </c>
      <c r="F53" s="5" t="s">
        <v>52</v>
      </c>
      <c r="G53" s="5">
        <v>78363</v>
      </c>
      <c r="H53" s="5">
        <v>1</v>
      </c>
      <c r="I53" s="5">
        <v>1958</v>
      </c>
      <c r="J53" s="5"/>
      <c r="K53" s="5">
        <v>5422</v>
      </c>
      <c r="L53" s="5">
        <v>1</v>
      </c>
      <c r="M53" s="5" t="s">
        <v>56</v>
      </c>
      <c r="N53" s="8">
        <v>1156100</v>
      </c>
      <c r="O53" s="8">
        <v>45650</v>
      </c>
      <c r="P53" s="8">
        <v>0</v>
      </c>
      <c r="Q53" s="8">
        <v>0</v>
      </c>
      <c r="R53" s="8">
        <f>SUM(N53:Q53)</f>
        <v>1201750</v>
      </c>
      <c r="S53" s="5" t="s">
        <v>114</v>
      </c>
      <c r="T53" s="5" t="s">
        <v>88</v>
      </c>
    </row>
    <row r="54" spans="1:20" s="7" customFormat="1" x14ac:dyDescent="0.3">
      <c r="A54" s="5">
        <v>9673132</v>
      </c>
      <c r="B54" s="5">
        <v>293</v>
      </c>
      <c r="C54" s="5" t="s">
        <v>115</v>
      </c>
      <c r="D54" s="5" t="s">
        <v>24</v>
      </c>
      <c r="E54" s="5" t="s">
        <v>51</v>
      </c>
      <c r="F54" s="5" t="s">
        <v>52</v>
      </c>
      <c r="G54" s="5">
        <v>78363</v>
      </c>
      <c r="H54" s="5" t="s">
        <v>56</v>
      </c>
      <c r="I54" s="5">
        <v>1980</v>
      </c>
      <c r="J54" s="5"/>
      <c r="K54" s="5">
        <v>0</v>
      </c>
      <c r="L54" s="5">
        <v>1</v>
      </c>
      <c r="M54" s="5" t="s">
        <v>56</v>
      </c>
      <c r="N54" s="8">
        <v>0</v>
      </c>
      <c r="O54" s="8">
        <v>0</v>
      </c>
      <c r="P54" s="8">
        <v>250386</v>
      </c>
      <c r="Q54" s="8">
        <v>0</v>
      </c>
      <c r="R54" s="8">
        <f>SUM(N54:Q54)</f>
        <v>250386</v>
      </c>
      <c r="S54" s="5" t="s">
        <v>114</v>
      </c>
      <c r="T54" s="5" t="s">
        <v>88</v>
      </c>
    </row>
    <row r="55" spans="1:20" s="7" customFormat="1" x14ac:dyDescent="0.3">
      <c r="A55" s="5">
        <v>9673144</v>
      </c>
      <c r="B55" s="5">
        <v>306</v>
      </c>
      <c r="C55" s="5" t="s">
        <v>119</v>
      </c>
      <c r="D55" s="5" t="s">
        <v>25</v>
      </c>
      <c r="E55" s="5" t="s">
        <v>51</v>
      </c>
      <c r="F55" s="5" t="s">
        <v>52</v>
      </c>
      <c r="G55" s="5">
        <v>78363</v>
      </c>
      <c r="H55" s="5">
        <v>1</v>
      </c>
      <c r="I55" s="5">
        <v>2005</v>
      </c>
      <c r="J55" s="5"/>
      <c r="K55" s="5">
        <v>9843</v>
      </c>
      <c r="L55" s="5">
        <v>3</v>
      </c>
      <c r="M55" s="5" t="s">
        <v>56</v>
      </c>
      <c r="N55" s="8">
        <v>540100</v>
      </c>
      <c r="O55" s="8">
        <v>0</v>
      </c>
      <c r="P55" s="8">
        <v>0</v>
      </c>
      <c r="Q55" s="8">
        <v>0</v>
      </c>
      <c r="R55" s="8">
        <f>SUM(N55:Q55)</f>
        <v>540100</v>
      </c>
      <c r="S55" s="5" t="s">
        <v>118</v>
      </c>
      <c r="T55" s="5" t="s">
        <v>88</v>
      </c>
    </row>
    <row r="56" spans="1:20" s="7" customFormat="1" x14ac:dyDescent="0.3">
      <c r="A56" s="5">
        <v>9673147</v>
      </c>
      <c r="B56" s="5">
        <v>309</v>
      </c>
      <c r="C56" s="5" t="s">
        <v>120</v>
      </c>
      <c r="D56" s="5" t="s">
        <v>26</v>
      </c>
      <c r="E56" s="5" t="s">
        <v>51</v>
      </c>
      <c r="F56" s="5" t="s">
        <v>52</v>
      </c>
      <c r="G56" s="5">
        <v>78363</v>
      </c>
      <c r="H56" s="5">
        <v>1</v>
      </c>
      <c r="I56" s="5">
        <v>2002</v>
      </c>
      <c r="J56" s="5"/>
      <c r="K56" s="5">
        <v>192</v>
      </c>
      <c r="L56" s="5">
        <v>4</v>
      </c>
      <c r="M56" s="5" t="s">
        <v>56</v>
      </c>
      <c r="N56" s="8">
        <v>36652</v>
      </c>
      <c r="O56" s="8">
        <v>312000</v>
      </c>
      <c r="P56" s="8">
        <v>0</v>
      </c>
      <c r="Q56" s="8">
        <v>0</v>
      </c>
      <c r="R56" s="8">
        <f>SUM(N56:Q56)</f>
        <v>348652</v>
      </c>
      <c r="S56" s="5" t="s">
        <v>114</v>
      </c>
      <c r="T56" s="5" t="s">
        <v>88</v>
      </c>
    </row>
    <row r="57" spans="1:20" s="7" customFormat="1" x14ac:dyDescent="0.3">
      <c r="A57" s="5">
        <v>9673149</v>
      </c>
      <c r="B57" s="5">
        <v>311</v>
      </c>
      <c r="C57" s="5" t="s">
        <v>121</v>
      </c>
      <c r="D57" s="5" t="s">
        <v>27</v>
      </c>
      <c r="E57" s="5" t="s">
        <v>51</v>
      </c>
      <c r="F57" s="5" t="s">
        <v>52</v>
      </c>
      <c r="G57" s="5">
        <v>78363</v>
      </c>
      <c r="H57" s="5">
        <v>1</v>
      </c>
      <c r="I57" s="5">
        <v>2008</v>
      </c>
      <c r="J57" s="5"/>
      <c r="K57" s="5">
        <v>1359</v>
      </c>
      <c r="L57" s="5">
        <v>4</v>
      </c>
      <c r="M57" s="5" t="s">
        <v>56</v>
      </c>
      <c r="N57" s="8">
        <v>0</v>
      </c>
      <c r="O57" s="8">
        <v>0</v>
      </c>
      <c r="P57" s="8">
        <v>95000</v>
      </c>
      <c r="Q57" s="8">
        <v>0</v>
      </c>
      <c r="R57" s="8">
        <v>95000</v>
      </c>
      <c r="S57" s="5" t="s">
        <v>116</v>
      </c>
      <c r="T57" s="5" t="s">
        <v>54</v>
      </c>
    </row>
    <row r="58" spans="1:20" s="7" customFormat="1" x14ac:dyDescent="0.3">
      <c r="A58" s="5">
        <v>9673150</v>
      </c>
      <c r="B58" s="5">
        <v>312</v>
      </c>
      <c r="C58" s="5" t="s">
        <v>122</v>
      </c>
      <c r="D58" s="5" t="s">
        <v>28</v>
      </c>
      <c r="E58" s="5" t="s">
        <v>51</v>
      </c>
      <c r="F58" s="5" t="s">
        <v>52</v>
      </c>
      <c r="G58" s="5">
        <v>78363</v>
      </c>
      <c r="H58" s="5">
        <v>1</v>
      </c>
      <c r="I58" s="5">
        <v>1980</v>
      </c>
      <c r="J58" s="5"/>
      <c r="K58" s="5">
        <v>120</v>
      </c>
      <c r="L58" s="5">
        <v>4</v>
      </c>
      <c r="M58" s="5" t="s">
        <v>56</v>
      </c>
      <c r="N58" s="8">
        <v>0</v>
      </c>
      <c r="O58" s="8">
        <v>0</v>
      </c>
      <c r="P58" s="8">
        <v>23000</v>
      </c>
      <c r="Q58" s="8">
        <v>0</v>
      </c>
      <c r="R58" s="8">
        <v>23000</v>
      </c>
      <c r="S58" s="5" t="s">
        <v>123</v>
      </c>
      <c r="T58" s="5" t="s">
        <v>88</v>
      </c>
    </row>
    <row r="59" spans="1:20" s="7" customFormat="1" x14ac:dyDescent="0.3">
      <c r="A59" s="5">
        <v>9673157</v>
      </c>
      <c r="B59" s="5">
        <v>319</v>
      </c>
      <c r="C59" s="5" t="s">
        <v>124</v>
      </c>
      <c r="D59" s="5" t="s">
        <v>29</v>
      </c>
      <c r="E59" s="5" t="s">
        <v>51</v>
      </c>
      <c r="F59" s="5" t="s">
        <v>52</v>
      </c>
      <c r="G59" s="5">
        <v>78363</v>
      </c>
      <c r="H59" s="5" t="s">
        <v>56</v>
      </c>
      <c r="I59" s="5">
        <v>2000</v>
      </c>
      <c r="J59" s="5"/>
      <c r="K59" s="5">
        <v>0</v>
      </c>
      <c r="L59" s="5">
        <v>7</v>
      </c>
      <c r="M59" s="5" t="s">
        <v>56</v>
      </c>
      <c r="N59" s="8">
        <v>263000</v>
      </c>
      <c r="O59" s="8">
        <v>25000</v>
      </c>
      <c r="P59" s="8">
        <v>0</v>
      </c>
      <c r="Q59" s="8">
        <v>0</v>
      </c>
      <c r="R59" s="8">
        <f>SUM(N59:Q59)</f>
        <v>288000</v>
      </c>
      <c r="S59" s="5" t="s">
        <v>117</v>
      </c>
      <c r="T59" s="5" t="s">
        <v>125</v>
      </c>
    </row>
    <row r="60" spans="1:20" s="7" customFormat="1" x14ac:dyDescent="0.3">
      <c r="A60" s="5">
        <v>9673165</v>
      </c>
      <c r="B60" s="5">
        <v>327</v>
      </c>
      <c r="C60" s="5" t="s">
        <v>99</v>
      </c>
      <c r="D60" s="5" t="s">
        <v>26</v>
      </c>
      <c r="E60" s="5" t="s">
        <v>51</v>
      </c>
      <c r="F60" s="5" t="s">
        <v>52</v>
      </c>
      <c r="G60" s="5">
        <v>78363</v>
      </c>
      <c r="H60" s="5">
        <v>1</v>
      </c>
      <c r="I60" s="5">
        <v>2010</v>
      </c>
      <c r="J60" s="5"/>
      <c r="K60" s="5">
        <v>250</v>
      </c>
      <c r="L60" s="5">
        <v>3</v>
      </c>
      <c r="M60" s="5" t="s">
        <v>56</v>
      </c>
      <c r="N60" s="8">
        <v>0</v>
      </c>
      <c r="O60" s="8">
        <v>0</v>
      </c>
      <c r="P60" s="8">
        <v>3528</v>
      </c>
      <c r="Q60" s="8">
        <v>0</v>
      </c>
      <c r="R60" s="8">
        <v>3528</v>
      </c>
      <c r="S60" s="5" t="s">
        <v>118</v>
      </c>
      <c r="T60" s="5" t="s">
        <v>54</v>
      </c>
    </row>
    <row r="61" spans="1:20" s="7" customFormat="1" x14ac:dyDescent="0.3">
      <c r="A61" s="5">
        <v>9673215</v>
      </c>
      <c r="B61" s="5">
        <v>377</v>
      </c>
      <c r="C61" s="5" t="s">
        <v>129</v>
      </c>
      <c r="D61" s="5" t="s">
        <v>130</v>
      </c>
      <c r="E61" s="5" t="s">
        <v>51</v>
      </c>
      <c r="F61" s="5" t="s">
        <v>52</v>
      </c>
      <c r="G61" s="5">
        <v>78363</v>
      </c>
      <c r="H61" s="5">
        <v>1</v>
      </c>
      <c r="I61" s="5">
        <v>2014</v>
      </c>
      <c r="J61" s="5"/>
      <c r="K61" s="5">
        <v>5835</v>
      </c>
      <c r="L61" s="5">
        <v>2</v>
      </c>
      <c r="M61" s="5"/>
      <c r="N61" s="8">
        <v>1244100</v>
      </c>
      <c r="O61" s="8">
        <v>75000</v>
      </c>
      <c r="P61" s="8">
        <v>0</v>
      </c>
      <c r="Q61" s="8">
        <v>0</v>
      </c>
      <c r="R61" s="8">
        <f>SUM(N61:Q61)</f>
        <v>1319100</v>
      </c>
      <c r="S61" s="5" t="s">
        <v>126</v>
      </c>
      <c r="T61" s="5" t="s">
        <v>54</v>
      </c>
    </row>
    <row r="62" spans="1:20" s="7" customFormat="1" x14ac:dyDescent="0.3">
      <c r="A62" s="5">
        <v>9673216</v>
      </c>
      <c r="B62" s="5">
        <v>378</v>
      </c>
      <c r="C62" s="5" t="s">
        <v>131</v>
      </c>
      <c r="D62" s="5" t="s">
        <v>130</v>
      </c>
      <c r="E62" s="5" t="s">
        <v>51</v>
      </c>
      <c r="F62" s="5" t="s">
        <v>52</v>
      </c>
      <c r="G62" s="5">
        <v>78363</v>
      </c>
      <c r="H62" s="5">
        <v>1</v>
      </c>
      <c r="I62" s="5">
        <v>2014</v>
      </c>
      <c r="J62" s="5"/>
      <c r="K62" s="5">
        <v>7500</v>
      </c>
      <c r="L62" s="5">
        <v>3</v>
      </c>
      <c r="M62" s="5"/>
      <c r="N62" s="8">
        <v>324102</v>
      </c>
      <c r="O62" s="8">
        <v>805000</v>
      </c>
      <c r="P62" s="8">
        <v>0</v>
      </c>
      <c r="Q62" s="8">
        <v>0</v>
      </c>
      <c r="R62" s="8">
        <f>SUM(N62:Q62)</f>
        <v>1129102</v>
      </c>
      <c r="S62" s="5" t="s">
        <v>127</v>
      </c>
      <c r="T62" s="5" t="s">
        <v>54</v>
      </c>
    </row>
    <row r="63" spans="1:20" s="15" customFormat="1" x14ac:dyDescent="0.3">
      <c r="A63" s="9"/>
      <c r="B63" s="9">
        <v>379</v>
      </c>
      <c r="C63" s="9" t="s">
        <v>132</v>
      </c>
      <c r="D63" s="9"/>
      <c r="E63" s="9"/>
      <c r="F63" s="9"/>
      <c r="G63" s="9"/>
      <c r="H63" s="9" t="s">
        <v>56</v>
      </c>
      <c r="I63" s="9" t="s">
        <v>56</v>
      </c>
      <c r="J63" s="9"/>
      <c r="K63" s="9" t="s">
        <v>56</v>
      </c>
      <c r="L63" s="9" t="s">
        <v>56</v>
      </c>
      <c r="M63" s="9"/>
      <c r="N63" s="13">
        <v>0</v>
      </c>
      <c r="O63" s="13">
        <v>0</v>
      </c>
      <c r="P63" s="14">
        <v>25000</v>
      </c>
      <c r="Q63" s="13">
        <v>0</v>
      </c>
      <c r="R63" s="13">
        <v>25000</v>
      </c>
      <c r="S63" s="9"/>
      <c r="T63" s="9"/>
    </row>
    <row r="64" spans="1:20" s="15" customFormat="1" x14ac:dyDescent="0.3">
      <c r="A64" s="9">
        <v>9673220</v>
      </c>
      <c r="B64" s="9">
        <v>382</v>
      </c>
      <c r="C64" s="9" t="s">
        <v>134</v>
      </c>
      <c r="D64" s="9" t="s">
        <v>10</v>
      </c>
      <c r="E64" s="9" t="s">
        <v>51</v>
      </c>
      <c r="F64" s="9" t="s">
        <v>52</v>
      </c>
      <c r="G64" s="9">
        <v>78363</v>
      </c>
      <c r="H64" s="9">
        <v>2</v>
      </c>
      <c r="I64" s="9">
        <v>1972</v>
      </c>
      <c r="J64" s="9"/>
      <c r="K64" s="9">
        <v>13500</v>
      </c>
      <c r="L64" s="9">
        <v>1</v>
      </c>
      <c r="M64" s="9"/>
      <c r="N64" s="13">
        <v>2017400</v>
      </c>
      <c r="O64" s="13">
        <v>500000</v>
      </c>
      <c r="P64" s="13">
        <v>0</v>
      </c>
      <c r="Q64" s="13">
        <v>0</v>
      </c>
      <c r="R64" s="13">
        <f>SUM(N64:Q64)</f>
        <v>2517400</v>
      </c>
      <c r="S64" s="9" t="s">
        <v>133</v>
      </c>
      <c r="T64" s="9" t="s">
        <v>54</v>
      </c>
    </row>
    <row r="65" spans="1:20" s="15" customFormat="1" x14ac:dyDescent="0.3">
      <c r="A65" s="9">
        <v>9673222</v>
      </c>
      <c r="B65" s="9">
        <v>384</v>
      </c>
      <c r="C65" s="9" t="s">
        <v>135</v>
      </c>
      <c r="D65" s="9" t="s">
        <v>136</v>
      </c>
      <c r="E65" s="9" t="s">
        <v>51</v>
      </c>
      <c r="F65" s="9" t="s">
        <v>52</v>
      </c>
      <c r="G65" s="9">
        <v>78363</v>
      </c>
      <c r="H65" s="9">
        <v>1</v>
      </c>
      <c r="I65" s="9">
        <v>2015</v>
      </c>
      <c r="J65" s="9"/>
      <c r="K65" s="9">
        <v>600</v>
      </c>
      <c r="L65" s="9" t="s">
        <v>56</v>
      </c>
      <c r="M65" s="16"/>
      <c r="N65" s="13">
        <v>0</v>
      </c>
      <c r="O65" s="13">
        <v>0</v>
      </c>
      <c r="P65" s="13">
        <v>125000</v>
      </c>
      <c r="Q65" s="13">
        <v>0</v>
      </c>
      <c r="R65" s="13">
        <f>SUM(N65:Q65)</f>
        <v>125000</v>
      </c>
      <c r="S65" s="9" t="s">
        <v>133</v>
      </c>
      <c r="T65" s="9" t="s">
        <v>54</v>
      </c>
    </row>
    <row r="66" spans="1:20" s="15" customFormat="1" x14ac:dyDescent="0.3">
      <c r="A66" s="9">
        <v>9675502</v>
      </c>
      <c r="B66" s="9">
        <v>385</v>
      </c>
      <c r="C66" s="9" t="s">
        <v>137</v>
      </c>
      <c r="D66" s="9" t="s">
        <v>138</v>
      </c>
      <c r="E66" s="9" t="s">
        <v>51</v>
      </c>
      <c r="F66" s="9" t="s">
        <v>52</v>
      </c>
      <c r="G66" s="9">
        <v>78363</v>
      </c>
      <c r="H66" s="9"/>
      <c r="I66" s="9">
        <v>1996</v>
      </c>
      <c r="J66" s="9"/>
      <c r="K66" s="9">
        <v>400</v>
      </c>
      <c r="L66" s="9"/>
      <c r="M66" s="9"/>
      <c r="N66" s="13">
        <v>1319700</v>
      </c>
      <c r="O66" s="13">
        <v>0</v>
      </c>
      <c r="P66" s="13">
        <v>50000</v>
      </c>
      <c r="Q66" s="13">
        <v>0</v>
      </c>
      <c r="R66" s="13">
        <f>SUM(N66:Q66)</f>
        <v>1369700</v>
      </c>
      <c r="S66" s="9" t="s">
        <v>133</v>
      </c>
      <c r="T66" s="9" t="s">
        <v>54</v>
      </c>
    </row>
    <row r="67" spans="1:20" s="15" customFormat="1" x14ac:dyDescent="0.3">
      <c r="A67" s="9">
        <v>9675512</v>
      </c>
      <c r="B67" s="9">
        <v>395</v>
      </c>
      <c r="C67" s="9" t="s">
        <v>144</v>
      </c>
      <c r="D67" s="9" t="s">
        <v>139</v>
      </c>
      <c r="E67" s="9" t="s">
        <v>51</v>
      </c>
      <c r="F67" s="9" t="s">
        <v>52</v>
      </c>
      <c r="G67" s="9">
        <v>78363</v>
      </c>
      <c r="H67" s="9">
        <v>1</v>
      </c>
      <c r="I67" s="9">
        <v>1998</v>
      </c>
      <c r="J67" s="9"/>
      <c r="K67" s="9">
        <v>11282</v>
      </c>
      <c r="L67" s="9" t="s">
        <v>56</v>
      </c>
      <c r="M67" s="9"/>
      <c r="N67" s="13">
        <v>2329800</v>
      </c>
      <c r="O67" s="13">
        <v>3296956</v>
      </c>
      <c r="P67" s="13">
        <v>0</v>
      </c>
      <c r="Q67" s="13">
        <v>0</v>
      </c>
      <c r="R67" s="13">
        <f>SUM(N67:Q67)</f>
        <v>5626756</v>
      </c>
      <c r="S67" s="9" t="s">
        <v>140</v>
      </c>
      <c r="T67" s="9" t="s">
        <v>54</v>
      </c>
    </row>
    <row r="68" spans="1:20" s="15" customFormat="1" x14ac:dyDescent="0.3">
      <c r="A68" s="9">
        <v>9675519</v>
      </c>
      <c r="B68" s="9">
        <v>402</v>
      </c>
      <c r="C68" s="9" t="s">
        <v>141</v>
      </c>
      <c r="D68" s="9" t="s">
        <v>142</v>
      </c>
      <c r="E68" s="9" t="s">
        <v>51</v>
      </c>
      <c r="F68" s="9" t="s">
        <v>52</v>
      </c>
      <c r="G68" s="9">
        <v>78363</v>
      </c>
      <c r="H68" s="9">
        <v>1</v>
      </c>
      <c r="I68" s="9">
        <v>1960</v>
      </c>
      <c r="J68" s="9"/>
      <c r="K68" s="9">
        <v>2625</v>
      </c>
      <c r="L68" s="9">
        <v>2</v>
      </c>
      <c r="M68" s="9"/>
      <c r="N68" s="13">
        <v>964700</v>
      </c>
      <c r="O68" s="13">
        <v>145000</v>
      </c>
      <c r="P68" s="13">
        <v>0</v>
      </c>
      <c r="Q68" s="13">
        <v>0</v>
      </c>
      <c r="R68" s="13">
        <f>SUM(N68:Q68)</f>
        <v>1109700</v>
      </c>
      <c r="S68" s="9" t="s">
        <v>140</v>
      </c>
      <c r="T68" s="9" t="s">
        <v>54</v>
      </c>
    </row>
    <row r="69" spans="1:20" s="15" customFormat="1" x14ac:dyDescent="0.3">
      <c r="A69" s="9">
        <v>9675521</v>
      </c>
      <c r="B69" s="9">
        <v>404</v>
      </c>
      <c r="C69" s="9" t="s">
        <v>162</v>
      </c>
      <c r="D69" s="9" t="s">
        <v>138</v>
      </c>
      <c r="E69" s="9" t="s">
        <v>51</v>
      </c>
      <c r="F69" s="9" t="s">
        <v>52</v>
      </c>
      <c r="G69" s="9">
        <v>78363</v>
      </c>
      <c r="H69" s="9">
        <v>1</v>
      </c>
      <c r="I69" s="9">
        <v>1996</v>
      </c>
      <c r="J69" s="9">
        <v>1456</v>
      </c>
      <c r="K69" s="9">
        <v>1</v>
      </c>
      <c r="L69" s="9"/>
      <c r="M69" s="17"/>
      <c r="N69" s="13">
        <v>222632</v>
      </c>
      <c r="O69" s="13">
        <v>0</v>
      </c>
      <c r="P69" s="13">
        <v>418483</v>
      </c>
      <c r="Q69" s="13">
        <v>0</v>
      </c>
      <c r="R69" s="13">
        <f>SUM(N69:Q69)</f>
        <v>641115</v>
      </c>
      <c r="S69" s="9" t="s">
        <v>128</v>
      </c>
      <c r="T69" s="9" t="s">
        <v>54</v>
      </c>
    </row>
    <row r="70" spans="1:20" s="15" customFormat="1" x14ac:dyDescent="0.3">
      <c r="A70" s="9">
        <v>9675522</v>
      </c>
      <c r="B70" s="9">
        <v>405</v>
      </c>
      <c r="C70" s="9" t="s">
        <v>143</v>
      </c>
      <c r="D70" s="9" t="s">
        <v>30</v>
      </c>
      <c r="E70" s="9" t="s">
        <v>51</v>
      </c>
      <c r="F70" s="9" t="s">
        <v>52</v>
      </c>
      <c r="G70" s="9">
        <v>78363</v>
      </c>
      <c r="H70" s="9">
        <v>1</v>
      </c>
      <c r="I70" s="9">
        <v>2022</v>
      </c>
      <c r="J70" s="9"/>
      <c r="K70" s="9">
        <v>2500</v>
      </c>
      <c r="L70" s="9"/>
      <c r="M70" s="9"/>
      <c r="N70" s="13">
        <v>110000</v>
      </c>
      <c r="O70" s="13">
        <v>100000</v>
      </c>
      <c r="P70" s="13">
        <v>0</v>
      </c>
      <c r="Q70" s="13">
        <v>0</v>
      </c>
      <c r="R70" s="13">
        <f>SUM(N70:Q70)</f>
        <v>210000</v>
      </c>
      <c r="S70" s="9" t="s">
        <v>89</v>
      </c>
      <c r="T70" s="9" t="s">
        <v>54</v>
      </c>
    </row>
    <row r="71" spans="1:20" s="15" customFormat="1" x14ac:dyDescent="0.3">
      <c r="A71" s="9"/>
      <c r="B71" s="9"/>
      <c r="C71" s="9" t="s">
        <v>146</v>
      </c>
      <c r="D71" s="9" t="s">
        <v>150</v>
      </c>
      <c r="E71" s="9"/>
      <c r="F71" s="9"/>
      <c r="G71" s="9"/>
      <c r="H71" s="9"/>
      <c r="I71" s="9"/>
      <c r="J71" s="9"/>
      <c r="K71" s="9"/>
      <c r="L71" s="9"/>
      <c r="M71" s="9"/>
      <c r="N71" s="13">
        <v>0</v>
      </c>
      <c r="O71" s="13">
        <v>0</v>
      </c>
      <c r="P71" s="14">
        <v>25000</v>
      </c>
      <c r="Q71" s="13">
        <v>0</v>
      </c>
      <c r="R71" s="13">
        <f>SUM(N71:Q71)</f>
        <v>25000</v>
      </c>
      <c r="S71" s="9"/>
      <c r="T71" s="9"/>
    </row>
    <row r="72" spans="1:20" s="15" customFormat="1" x14ac:dyDescent="0.3">
      <c r="A72" s="9"/>
      <c r="B72" s="9"/>
      <c r="C72" s="9" t="s">
        <v>147</v>
      </c>
      <c r="D72" s="9" t="s">
        <v>150</v>
      </c>
      <c r="E72" s="9"/>
      <c r="F72" s="9"/>
      <c r="G72" s="9"/>
      <c r="H72" s="9"/>
      <c r="I72" s="9"/>
      <c r="J72" s="9"/>
      <c r="K72" s="9"/>
      <c r="L72" s="18"/>
      <c r="M72" s="9"/>
      <c r="N72" s="19">
        <v>0</v>
      </c>
      <c r="O72" s="13">
        <v>0</v>
      </c>
      <c r="P72" s="14">
        <v>50000</v>
      </c>
      <c r="Q72" s="13">
        <v>0</v>
      </c>
      <c r="R72" s="13">
        <f>SUM(N72:Q72)</f>
        <v>50000</v>
      </c>
      <c r="S72" s="9"/>
      <c r="T72" s="9"/>
    </row>
    <row r="73" spans="1:20" s="15" customFormat="1" x14ac:dyDescent="0.3">
      <c r="A73" s="9"/>
      <c r="B73" s="9"/>
      <c r="C73" s="9" t="s">
        <v>148</v>
      </c>
      <c r="D73" s="9" t="s">
        <v>150</v>
      </c>
      <c r="E73" s="9"/>
      <c r="F73" s="9"/>
      <c r="G73" s="9"/>
      <c r="H73" s="9"/>
      <c r="I73" s="9"/>
      <c r="J73" s="9"/>
      <c r="K73" s="9"/>
      <c r="L73" s="18"/>
      <c r="M73" s="9"/>
      <c r="N73" s="19">
        <v>0</v>
      </c>
      <c r="O73" s="13">
        <v>0</v>
      </c>
      <c r="P73" s="14">
        <v>100000</v>
      </c>
      <c r="Q73" s="13">
        <v>0</v>
      </c>
      <c r="R73" s="13">
        <f>SUM(N73:Q73)</f>
        <v>100000</v>
      </c>
      <c r="S73" s="9"/>
      <c r="T73" s="9"/>
    </row>
    <row r="74" spans="1:20" s="15" customFormat="1" x14ac:dyDescent="0.3">
      <c r="A74" s="9"/>
      <c r="B74" s="9"/>
      <c r="C74" s="9" t="s">
        <v>149</v>
      </c>
      <c r="D74" s="9" t="s">
        <v>150</v>
      </c>
      <c r="E74" s="9"/>
      <c r="F74" s="9"/>
      <c r="G74" s="9"/>
      <c r="H74" s="9"/>
      <c r="I74" s="9"/>
      <c r="J74" s="9"/>
      <c r="K74" s="9"/>
      <c r="L74" s="18"/>
      <c r="M74" s="9"/>
      <c r="N74" s="19">
        <v>0</v>
      </c>
      <c r="O74" s="13">
        <v>0</v>
      </c>
      <c r="P74" s="14">
        <v>100000</v>
      </c>
      <c r="Q74" s="13">
        <v>0</v>
      </c>
      <c r="R74" s="13">
        <f>SUM(N74:Q74)</f>
        <v>100000</v>
      </c>
      <c r="S74" s="9"/>
      <c r="T74" s="9"/>
    </row>
    <row r="75" spans="1:20" s="20" customFormat="1" x14ac:dyDescent="0.3">
      <c r="A75" s="9"/>
      <c r="B75" s="9"/>
      <c r="C75" s="9" t="s">
        <v>151</v>
      </c>
      <c r="D75" s="9" t="s">
        <v>150</v>
      </c>
      <c r="E75" s="9"/>
      <c r="F75" s="9"/>
      <c r="G75" s="9"/>
      <c r="H75" s="9"/>
      <c r="I75" s="9"/>
      <c r="J75" s="9"/>
      <c r="K75" s="9"/>
      <c r="L75" s="18"/>
      <c r="M75" s="9"/>
      <c r="N75" s="19">
        <v>0</v>
      </c>
      <c r="O75" s="13">
        <v>0</v>
      </c>
      <c r="P75" s="14">
        <v>250000</v>
      </c>
      <c r="Q75" s="13">
        <v>0</v>
      </c>
      <c r="R75" s="13">
        <f>SUM(N75:Q75)</f>
        <v>250000</v>
      </c>
      <c r="S75" s="9"/>
      <c r="T75" s="9"/>
    </row>
    <row r="76" spans="1:20" x14ac:dyDescent="0.3">
      <c r="C76" s="4"/>
    </row>
    <row r="77" spans="1:20" x14ac:dyDescent="0.3">
      <c r="R77" s="2">
        <f>SUM(R2:R75)</f>
        <v>58345383</v>
      </c>
    </row>
  </sheetData>
  <autoFilter ref="A1:T48" xr:uid="{7F632B0B-CA1E-4A72-B138-F3B601BEDAFB}"/>
  <sortState xmlns:xlrd2="http://schemas.microsoft.com/office/spreadsheetml/2017/richdata2" ref="A2:T75">
    <sortCondition ref="B2:B7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Revised Windstorm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Jiang, Jennifer</dc:creator>
  <cp:lastModifiedBy>Diana Gonzales</cp:lastModifiedBy>
  <dcterms:created xsi:type="dcterms:W3CDTF">2015-06-05T18:17:20Z</dcterms:created>
  <dcterms:modified xsi:type="dcterms:W3CDTF">2024-03-21T22:02:11Z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f1469a-2c2a-4aee-b92b-090d4c5468ff_Enabled">
    <vt:lpwstr>true</vt:lpwstr>
  </property>
  <property fmtid="{D5CDD505-2E9C-101B-9397-08002B2CF9AE}" pid="3" name="MSIP_Label_38f1469a-2c2a-4aee-b92b-090d4c5468ff_SetDate">
    <vt:lpwstr>2024-03-05T06:59:33Z</vt:lpwstr>
  </property>
  <property fmtid="{D5CDD505-2E9C-101B-9397-08002B2CF9AE}" pid="4" name="MSIP_Label_38f1469a-2c2a-4aee-b92b-090d4c5468ff_Method">
    <vt:lpwstr>Standard</vt:lpwstr>
  </property>
  <property fmtid="{D5CDD505-2E9C-101B-9397-08002B2CF9AE}" pid="5" name="MSIP_Label_38f1469a-2c2a-4aee-b92b-090d4c5468ff_Name">
    <vt:lpwstr>Confidential - Unmarked</vt:lpwstr>
  </property>
  <property fmtid="{D5CDD505-2E9C-101B-9397-08002B2CF9AE}" pid="6" name="MSIP_Label_38f1469a-2c2a-4aee-b92b-090d4c5468ff_SiteId">
    <vt:lpwstr>2a6e6092-73e4-4752-b1a5-477a17f5056d</vt:lpwstr>
  </property>
  <property fmtid="{D5CDD505-2E9C-101B-9397-08002B2CF9AE}" pid="7" name="MSIP_Label_38f1469a-2c2a-4aee-b92b-090d4c5468ff_ActionId">
    <vt:lpwstr>312bca4d-b262-4573-af26-bbb736f01507</vt:lpwstr>
  </property>
  <property fmtid="{D5CDD505-2E9C-101B-9397-08002B2CF9AE}" pid="8" name="MSIP_Label_38f1469a-2c2a-4aee-b92b-090d4c5468ff_ContentBits">
    <vt:lpwstr>0</vt:lpwstr>
  </property>
</Properties>
</file>